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22A08B0B-CAC5-46A3-8821-133CDFF07036}"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26" l="1"/>
  <c r="E24" i="26"/>
  <c r="F24" i="26"/>
  <c r="H24" i="26"/>
  <c r="I24" i="26"/>
  <c r="J24" i="26"/>
  <c r="E25" i="26"/>
  <c r="F25" i="26"/>
  <c r="G25" i="26"/>
  <c r="H25" i="26"/>
  <c r="I25" i="26"/>
  <c r="J25" i="26"/>
  <c r="K23" i="26" l="1"/>
  <c r="K14" i="28" l="1"/>
  <c r="K17" i="27" l="1"/>
  <c r="K18" i="27"/>
  <c r="K22" i="26"/>
  <c r="F9" i="27" l="1"/>
  <c r="G9" i="27"/>
  <c r="H9" i="27"/>
  <c r="I9" i="27"/>
  <c r="J9" i="27"/>
  <c r="E9" i="27"/>
  <c r="E13" i="26" l="1"/>
  <c r="E23" i="26" s="1"/>
  <c r="F13" i="26"/>
  <c r="H13" i="26"/>
  <c r="I13" i="26"/>
  <c r="J13" i="26"/>
  <c r="G13" i="26"/>
  <c r="J14" i="28" l="1"/>
  <c r="I14" i="28"/>
  <c r="H14" i="28"/>
  <c r="G14" i="28"/>
  <c r="F14" i="28"/>
  <c r="E14" i="28"/>
  <c r="D14" i="28"/>
  <c r="F18" i="27" l="1"/>
  <c r="F13" i="28"/>
  <c r="D13" i="28" l="1"/>
  <c r="F17" i="27"/>
  <c r="G17" i="27"/>
  <c r="H17" i="27"/>
  <c r="I17" i="27"/>
  <c r="J17" i="27"/>
  <c r="D23" i="26"/>
  <c r="D25" i="26"/>
  <c r="D24" i="26"/>
  <c r="D22" i="26"/>
  <c r="E13" i="28" l="1"/>
  <c r="G13" i="28"/>
  <c r="H13" i="28"/>
  <c r="I13" i="28"/>
  <c r="D17" i="27"/>
  <c r="E17" i="27"/>
  <c r="D18" i="27"/>
  <c r="E18" i="27"/>
  <c r="G18" i="27"/>
  <c r="H18" i="27"/>
  <c r="I18" i="27"/>
  <c r="J18" i="27"/>
  <c r="E22" i="26"/>
  <c r="F22" i="26"/>
  <c r="G22" i="26"/>
  <c r="H22" i="26"/>
  <c r="I22" i="26"/>
  <c r="J22" i="26"/>
  <c r="F23" i="26"/>
  <c r="H23" i="26"/>
  <c r="I23" i="26"/>
  <c r="J23" i="26"/>
</calcChain>
</file>

<file path=xl/sharedStrings.xml><?xml version="1.0" encoding="utf-8"?>
<sst xmlns="http://schemas.openxmlformats.org/spreadsheetml/2006/main" count="730" uniqueCount="431">
  <si>
    <t>Asian and Pacific CRVS Decade 2015-2024</t>
  </si>
  <si>
    <t>Line</t>
  </si>
  <si>
    <t>Variable</t>
  </si>
  <si>
    <t>…</t>
  </si>
  <si>
    <t>Source</t>
  </si>
  <si>
    <t>Yes</t>
  </si>
  <si>
    <t>No</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</si>
  <si>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</si>
  <si>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</si>
  <si>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</si>
  <si>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</si>
  <si>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</si>
  <si>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</si>
  <si>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</si>
  <si>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</si>
  <si>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</si>
  <si>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</si>
  <si>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</si>
  <si>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</si>
  <si>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</si>
  <si>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</si>
  <si>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</si>
  <si>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</si>
  <si>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</si>
  <si>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</si>
  <si>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</si>
  <si>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</si>
  <si>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</si>
  <si>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</si>
  <si>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</si>
  <si>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</si>
  <si>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</si>
  <si>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</si>
  <si>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</si>
  <si>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</si>
  <si>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</si>
  <si>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</si>
  <si>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</si>
  <si>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</si>
  <si>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</si>
  <si>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</si>
  <si>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</si>
  <si>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</si>
  <si>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</si>
  <si>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</si>
  <si>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</si>
  <si>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</si>
  <si>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</si>
  <si>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</si>
  <si>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</si>
  <si>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</si>
  <si>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</si>
  <si>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</si>
  <si>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</si>
  <si>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</si>
  <si>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</si>
  <si>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</si>
  <si>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</si>
  <si>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</si>
  <si>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</si>
  <si>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</si>
  <si>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</si>
  <si>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</si>
  <si>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</si>
  <si>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</si>
  <si>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</si>
  <si>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</si>
  <si>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</si>
  <si>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</si>
  <si>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</si>
  <si>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</si>
  <si>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</si>
  <si>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</si>
  <si>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</si>
  <si>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</si>
  <si>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</si>
  <si>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</si>
  <si>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</si>
  <si>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</si>
  <si>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</si>
  <si>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</si>
  <si>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</si>
  <si>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</si>
  <si>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</si>
  <si>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</si>
  <si>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</si>
  <si>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</si>
  <si>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</si>
  <si>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</si>
  <si>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</si>
  <si>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</si>
  <si>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</si>
  <si>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</si>
  <si>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</si>
  <si>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</si>
  <si>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</si>
  <si>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</si>
  <si>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</si>
  <si>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</si>
  <si>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</si>
  <si>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</si>
  <si>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</si>
  <si>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</si>
  <si>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</si>
  <si>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</si>
  <si>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</si>
  <si>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</si>
  <si>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</si>
  <si>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</si>
  <si>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</si>
  <si>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</si>
  <si>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</si>
  <si>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</si>
  <si>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</si>
  <si>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</si>
  <si>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</si>
  <si>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</si>
  <si>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</si>
  <si>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</si>
  <si>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</si>
  <si>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</si>
  <si>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</si>
  <si>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</si>
  <si>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</si>
  <si>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</si>
  <si>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</si>
  <si>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</si>
  <si>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</si>
  <si>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</si>
  <si>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Target (2024)</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</si>
  <si>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</si>
  <si>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</si>
  <si>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</si>
  <si>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</si>
  <si>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</si>
  <si>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</si>
  <si>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</si>
  <si>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N/A</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</si>
  <si>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</si>
  <si>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</si>
  <si>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</si>
  <si>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</si>
  <si>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</si>
  <si>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</si>
  <si>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</si>
  <si>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</si>
  <si>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</si>
  <si>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</si>
  <si>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</si>
  <si>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</si>
  <si>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</si>
  <si>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</si>
  <si>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</si>
  <si>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</si>
  <si>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</si>
  <si>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</si>
  <si>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2: Birth Registration</t>
  </si>
  <si>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</si>
  <si>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</si>
  <si>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</si>
  <si>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</si>
  <si>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</si>
  <si>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</si>
  <si>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</si>
  <si>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</si>
  <si>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Availability of data in international databases</t>
  </si>
  <si>
    <t>Population estimates from the United Nations Population Division</t>
  </si>
  <si>
    <t>United Nations Statistics Division
Demographic Yearbook: Questionnaire on Vital Statistics (Deaths by sex)
https://unstats.un.org/unsd/demographic-social/products/dyb/dyb_2017/</t>
  </si>
  <si>
    <t>Registration Records</t>
  </si>
  <si>
    <t>Target Year</t>
  </si>
  <si>
    <t>Target 3H</t>
  </si>
  <si>
    <t>Target 3G</t>
  </si>
  <si>
    <t>Target 3F</t>
  </si>
  <si>
    <t>Target 3B</t>
  </si>
  <si>
    <t>Yes/No</t>
  </si>
  <si>
    <t>Target 3A</t>
  </si>
  <si>
    <t>Table 4: Causes of Death</t>
  </si>
  <si>
    <t xml:space="preserve">Registration Records </t>
  </si>
  <si>
    <t>Table 5: Vital Statistics</t>
  </si>
  <si>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</si>
  <si>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</si>
  <si>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</si>
  <si>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</si>
  <si>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</si>
  <si>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</si>
  <si>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</si>
  <si>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</si>
  <si>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</si>
  <si>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</si>
  <si>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</si>
  <si>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</si>
  <si>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</si>
  <si>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</si>
  <si>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</si>
  <si>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</si>
  <si>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</si>
  <si>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</si>
  <si>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</si>
  <si>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</si>
  <si>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</si>
  <si>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</si>
  <si>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</si>
  <si>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</si>
  <si>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</si>
  <si>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</si>
  <si>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</si>
  <si>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</si>
  <si>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</si>
  <si>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</si>
  <si>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</si>
  <si>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</si>
  <si>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r>
      <t xml:space="preserve">Population estimates </t>
    </r>
    <r>
      <rPr>
        <b/>
        <i/>
        <sz val="12"/>
        <rFont val="Calibri"/>
        <family val="2"/>
        <scheme val="minor"/>
      </rPr>
      <t>(based on national estimates from the ministry of health, population census data or sample surveys)</t>
    </r>
  </si>
  <si>
    <t>For assistance with this questionnaire, please contact:</t>
  </si>
  <si>
    <t>Iran National Organization for Civil Registration (NOCR)</t>
  </si>
  <si>
    <t>Organization</t>
  </si>
  <si>
    <t>Director General, Bureau of Demographic and Migration Statistics</t>
  </si>
  <si>
    <t>Title</t>
  </si>
  <si>
    <t>Mr. Mohammad Bagher Abbasi</t>
  </si>
  <si>
    <t>Name</t>
  </si>
  <si>
    <t>National Focal Point</t>
  </si>
  <si>
    <t>Iran (Islamic Rep. of)</t>
  </si>
  <si>
    <t>Country</t>
  </si>
  <si>
    <t>Please return by 30 November 2019</t>
  </si>
  <si>
    <t>Midterm Questionnaire on the implementation of the Regional Action Framework on CRVS 
in Asia and the Pacific</t>
  </si>
  <si>
    <t>Asian and Pacific Civil Registration and Vital Statistics (CRVS) Decade 2015-2024</t>
  </si>
  <si>
    <t>2014</t>
  </si>
  <si>
    <t>National Organization for Civil Registration (NOCR)
Statistical Center of Iran
Ministry of Health and Medical Education
Forensic Medicine Organization of Iran
Ministry of Interior
Ministry of Foreign Affairs
Bureau for Aliens and Foreign Immigrants Affairs
Management and Planning Organization
Municipalities and Rural Trustees Organization
International Agencies UNFPA – UNICEF – WHO</t>
  </si>
  <si>
    <t>UNFPA, WHO</t>
  </si>
  <si>
    <t>UNFPA , WHO</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</si>
  <si>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MIDHS 2010 (Data differ from the standard definition)</t>
  </si>
  <si>
    <t>Some of the limitations about compilation of data on death
are as follow:
• Late notification of the event.
• Un-willingness to declare death due to cultural issues.
• Lack of motivation to death registration because of
families loose certain economic and social benefits of
dead member by declaration the death of him/her.
• Existence of unofficial cemeteries.</t>
  </si>
  <si>
    <t>• Illegible cause of death recorded in the death certificate
• Failure to correct register the cause of death by doctors
• Quantity and quality of training of doctors and coders
• The long process of forensic investigation to determine the causes of death (About 20% of deaths referred to Forensic Medicine Organization)
• Issuance death certificate based on the testimony of two witnesses by NOCR
• Failure to complete registration and declaration cases of stillbirth and child mortality
• Unofficial cemetery in the country</t>
  </si>
  <si>
    <t>Mohammad Bagher Abbasi</t>
  </si>
  <si>
    <t>10</t>
  </si>
  <si>
    <t>Percentages are calculated based on  the Gregorian calendar.</t>
  </si>
  <si>
    <t>Figures calculated by NOCRVS for the Gregorian calendar.
Figures based on SH (Local) calendar are available at:
https://www.sabteahval.ir/avej/default.aspx?tabid=1499</t>
  </si>
  <si>
    <t>Data for 2017-2018 is based on two sample surveys performed to assess death registration system by NOCRVS.</t>
  </si>
  <si>
    <r>
      <rPr>
        <b/>
        <sz val="12"/>
        <color theme="1"/>
        <rFont val="Calibri"/>
        <family val="2"/>
        <scheme val="minor"/>
      </rPr>
      <t>Mohammad Bagher Abbasi</t>
    </r>
    <r>
      <rPr>
        <sz val="12"/>
        <color theme="1"/>
        <rFont val="Calibri"/>
        <family val="2"/>
        <scheme val="minor"/>
      </rPr>
      <t xml:space="preserve">, Director General, Bureau of Demographic and Migration Statistics, National Organization for Civil Registration (NOCR).
</t>
    </r>
    <r>
      <rPr>
        <b/>
        <sz val="12"/>
        <color theme="1"/>
        <rFont val="Calibri"/>
        <family val="2"/>
        <scheme val="minor"/>
      </rPr>
      <t>Ali Akbar Mahzoun</t>
    </r>
    <r>
      <rPr>
        <sz val="12"/>
        <color theme="1"/>
        <rFont val="Calibri"/>
        <family val="2"/>
        <scheme val="minor"/>
      </rPr>
      <t xml:space="preserve">, Director General, Office of Population, Labor Force Statistics and Census, Statistical Center of Iran (SCI).
</t>
    </r>
    <r>
      <rPr>
        <b/>
        <sz val="12"/>
        <color theme="1"/>
        <rFont val="Calibri"/>
        <family val="2"/>
        <scheme val="minor"/>
      </rPr>
      <t>Sayed Hamed Barakati</t>
    </r>
    <r>
      <rPr>
        <sz val="12"/>
        <color theme="1"/>
        <rFont val="Calibri"/>
        <family val="2"/>
        <scheme val="minor"/>
      </rPr>
      <t xml:space="preserve">, Head of Department of Population, Family and School’s Health, Ministry of Health and Medical Education (MOHME)
</t>
    </r>
    <r>
      <rPr>
        <b/>
        <sz val="12"/>
        <color theme="1"/>
        <rFont val="Calibri"/>
        <family val="2"/>
        <scheme val="minor"/>
      </rPr>
      <t>PariChehr KhazAli</t>
    </r>
    <r>
      <rPr>
        <sz val="12"/>
        <color theme="1"/>
        <rFont val="Calibri"/>
        <family val="2"/>
        <scheme val="minor"/>
      </rPr>
      <t xml:space="preserve">, Director General, Office of Autopsy and crime scene investigation (CSI), Forensic Medicine Organization of Iran
</t>
    </r>
    <r>
      <rPr>
        <b/>
        <sz val="12"/>
        <color theme="1"/>
        <rFont val="Calibri"/>
        <family val="2"/>
        <scheme val="minor"/>
      </rPr>
      <t>Kouchakiyan-Fard</t>
    </r>
    <r>
      <rPr>
        <sz val="12"/>
        <color theme="1"/>
        <rFont val="Calibri"/>
        <family val="2"/>
        <scheme val="minor"/>
      </rPr>
      <t xml:space="preserve">, Ministry of Interior
</t>
    </r>
    <r>
      <rPr>
        <b/>
        <sz val="12"/>
        <color theme="1"/>
        <rFont val="Calibri"/>
        <family val="2"/>
        <scheme val="minor"/>
      </rPr>
      <t>Ladan Nourouzi</t>
    </r>
    <r>
      <rPr>
        <sz val="12"/>
        <color theme="1"/>
        <rFont val="Calibri"/>
        <family val="2"/>
        <scheme val="minor"/>
      </rPr>
      <t xml:space="preserve">, Management and Planning Organization (MPO)
</t>
    </r>
    <r>
      <rPr>
        <b/>
        <sz val="12"/>
        <color theme="1"/>
        <rFont val="Calibri"/>
        <family val="2"/>
        <scheme val="minor"/>
      </rPr>
      <t>Mohammad Jalal Abbasi-Shavazi</t>
    </r>
    <r>
      <rPr>
        <sz val="12"/>
        <color theme="1"/>
        <rFont val="Calibri"/>
        <family val="2"/>
        <scheme val="minor"/>
      </rPr>
      <t xml:space="preserve">, Head of National Population Studies &amp; Comprehensive Management Institute, Ministry of Science, Research and Technology.
</t>
    </r>
    <r>
      <rPr>
        <b/>
        <sz val="12"/>
        <color theme="1"/>
        <rFont val="Calibri"/>
        <family val="2"/>
        <scheme val="minor"/>
      </rPr>
      <t>Majid Kosheshi</t>
    </r>
    <r>
      <rPr>
        <sz val="12"/>
        <color theme="1"/>
        <rFont val="Calibri"/>
        <family val="2"/>
        <scheme val="minor"/>
      </rPr>
      <t xml:space="preserve">, Head of Department of Demography, University of Tehran.
Municipalities and Rural Trustees Organization
</t>
    </r>
    <r>
      <rPr>
        <b/>
        <sz val="12"/>
        <color theme="1"/>
        <rFont val="Calibri"/>
        <family val="2"/>
        <scheme val="minor"/>
      </rPr>
      <t>Kambiz Kabiri</t>
    </r>
    <r>
      <rPr>
        <sz val="12"/>
        <color theme="1"/>
        <rFont val="Calibri"/>
        <family val="2"/>
        <scheme val="minor"/>
      </rPr>
      <t>, National Programme Analyst, UNFPA in I.R.Iran.</t>
    </r>
  </si>
  <si>
    <t>Please list the Members and their official positions</t>
  </si>
  <si>
    <t>Date of establishment?</t>
  </si>
  <si>
    <t>Who is the Chair?</t>
  </si>
  <si>
    <t>To what Institution/person does the mechanism report?</t>
  </si>
  <si>
    <t>How frequently do members meet? (Please Select)</t>
  </si>
  <si>
    <t>What was the date of the last meeting?</t>
  </si>
  <si>
    <t>Is the National CRVS Focal Point a member?</t>
  </si>
  <si>
    <t>Has the coordination mechanism established any working groups or taskforces?</t>
  </si>
  <si>
    <t>Additional comments:</t>
  </si>
  <si>
    <t>Your country reported to ESCAP in the 2015 baseline questionnaire that it established a national CRVS coordination mechanism.</t>
  </si>
  <si>
    <t>Has your country established a national CRVS coordination mechanism?</t>
  </si>
  <si>
    <r>
      <t xml:space="preserve">If </t>
    </r>
    <r>
      <rPr>
        <b/>
        <u/>
        <sz val="12"/>
        <rFont val="Calibri"/>
        <family val="2"/>
        <scheme val="minor"/>
      </rPr>
      <t>yes</t>
    </r>
    <r>
      <rPr>
        <b/>
        <sz val="12"/>
        <rFont val="Calibri"/>
        <family val="2"/>
        <scheme val="minor"/>
      </rPr>
      <t>, please answer the questions below.</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</si>
  <si>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</si>
  <si>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Table 1: Implementation steps</t>
  </si>
  <si>
    <t>March 2018</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</si>
  <si>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</si>
  <si>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</si>
  <si>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</si>
  <si>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</si>
  <si>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</si>
  <si>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</si>
  <si>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Was the national CRVS coordination mechanism involved?</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</si>
  <si>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</si>
  <si>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</si>
  <si>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</si>
  <si>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</si>
  <si>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</si>
  <si>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</si>
  <si>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</si>
  <si>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</si>
  <si>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</si>
  <si>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</si>
  <si>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</si>
  <si>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</si>
  <si>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</si>
  <si>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</si>
  <si>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</si>
  <si>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</si>
  <si>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</si>
  <si>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</si>
  <si>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</si>
  <si>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</si>
  <si>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</si>
  <si>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</si>
  <si>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</si>
  <si>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</si>
  <si>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</si>
  <si>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</si>
  <si>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</si>
  <si>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</si>
  <si>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t>National Organization for Civil Registration (NOCR)</t>
  </si>
  <si>
    <t>Ministry of Interior</t>
  </si>
  <si>
    <r>
      <t xml:space="preserve">Do you plan to develop a comprehensive multisectoral national CRVS strategy in the future? 
</t>
    </r>
    <r>
      <rPr>
        <i/>
        <sz val="12"/>
        <rFont val="Calibri"/>
        <family val="2"/>
        <scheme val="minor"/>
      </rPr>
      <t>[If yes, please provide an expected timeframe]</t>
    </r>
  </si>
  <si>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</si>
  <si>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</si>
  <si>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</si>
  <si>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</si>
  <si>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</si>
  <si>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</si>
  <si>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</si>
  <si>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</si>
  <si>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</si>
  <si>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</si>
  <si>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</si>
  <si>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</si>
  <si>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</si>
  <si>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</si>
  <si>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</si>
  <si>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</si>
  <si>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</si>
  <si>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t>Total number of live births in the national territory</t>
  </si>
  <si>
    <t>Total number of children under age 5</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</si>
  <si>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</si>
  <si>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</si>
  <si>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</si>
  <si>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</si>
  <si>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Number of children under 5 whose births are registered</t>
  </si>
  <si>
    <r>
      <t>1B: Percent of children under 5 years old that have had their birth registered</t>
    </r>
    <r>
      <rPr>
        <sz val="11"/>
        <rFont val="Calibri"/>
        <family val="2"/>
        <scheme val="minor"/>
      </rPr>
      <t xml:space="preserve"> (according to MICS or DHS survey)</t>
    </r>
  </si>
  <si>
    <t>What is the legally specified time period for birth registration?</t>
  </si>
  <si>
    <t>Is there a fee to register births within the legally stipulated time period? If yes, how much?</t>
  </si>
  <si>
    <t>Is there a fee or other penalty for late registration (after the legally stipulated time period)? If yes, how much?</t>
  </si>
  <si>
    <t>Are there certain documents or other requirements that are necessary for birth registration? If yes, what are they?</t>
  </si>
  <si>
    <t xml:space="preserve">Are birth certificates issued immediately after registration (they can be picked up during the same visit as when the event is registered)? </t>
  </si>
  <si>
    <t xml:space="preserve"> If no, how many days are needed to deliver the certificate?</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</si>
  <si>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</si>
  <si>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</si>
  <si>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</si>
  <si>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Is a birth certificate required for accessing free health care?</t>
  </si>
  <si>
    <t>Is a birth certificate required for immunization and vaccination?</t>
  </si>
  <si>
    <t>Is a birth certificate required for primary school enrolment?</t>
  </si>
  <si>
    <t>Identification Booklet is also used as birth certificate</t>
  </si>
  <si>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</si>
  <si>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</si>
  <si>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</si>
  <si>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</si>
  <si>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</si>
  <si>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</si>
  <si>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</si>
  <si>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</si>
  <si>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Table 3: Death Registration</t>
  </si>
  <si>
    <t>Total number of deaths in the national territory</t>
  </si>
  <si>
    <t>What is the legally stipulated time period for death registration?</t>
  </si>
  <si>
    <t>Is there a fee to register deaths within the legally stipulated time period? If yes, how much?</t>
  </si>
  <si>
    <t>Are there certain documents or other requirements that are necessary for death registration? If yes, what are they?</t>
  </si>
  <si>
    <t xml:space="preserve">Are death certificates issued immediately after registration (they can be picked up during the same visit as when the event is registered)? </t>
  </si>
  <si>
    <t>Is the issuance of a burial permit or equivalent linked to the death registration with the civil registry?</t>
  </si>
  <si>
    <t>Is there any funeral asssistance which can be obtained after the submission of a death certificate?</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</si>
  <si>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</si>
  <si>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In some cases, Yes there is</t>
  </si>
  <si>
    <r>
      <rPr>
        <sz val="11"/>
        <rFont val="Calibri"/>
        <family val="2"/>
        <scheme val="minor"/>
      </rPr>
      <t>N</t>
    </r>
    <r>
      <rPr>
        <sz val="11"/>
        <color theme="1"/>
        <rFont val="Calibri"/>
        <family val="2"/>
        <scheme val="minor"/>
      </rPr>
      <t>umber of deaths recorded by the health sector</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</si>
  <si>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</si>
  <si>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</si>
  <si>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</si>
  <si>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</si>
  <si>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</si>
  <si>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Does the country have legislation stating deaths have to be certified by cause?</t>
  </si>
  <si>
    <t xml:space="preserve">Is there a regular training on medical certification of cause of death provided to doctors or coroners ? </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</si>
  <si>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</si>
  <si>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</si>
  <si>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</si>
  <si>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</si>
  <si>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</si>
  <si>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</si>
  <si>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</si>
  <si>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</si>
  <si>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</si>
  <si>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</si>
  <si>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</si>
  <si>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Training exists but is not regular</t>
  </si>
  <si>
    <t>1. Establish an effective and sustainable national CRVS coordination mechanism comprising all relevant stakeholders</t>
  </si>
  <si>
    <t>Country Social Council (Presided by the President of the Islamic Republic of Iran)</t>
  </si>
  <si>
    <t>Stakeholders involved in conducting the assessment</t>
  </si>
  <si>
    <t>No timeline decision has been made</t>
  </si>
  <si>
    <t xml:space="preserve">Yes, NOCR is the administrative registrar of population and vital statistics  </t>
  </si>
  <si>
    <t>Publish in press and on CD</t>
  </si>
  <si>
    <t>2018</t>
  </si>
  <si>
    <t>2017</t>
  </si>
  <si>
    <t>2005</t>
  </si>
  <si>
    <t>https://www.sabteahval.ir/avej/default.aspx?tabid=1499</t>
  </si>
  <si>
    <t>https://www.sabteahval.ir/avej/default.aspx?tabid=1499
and
https://www.sabteahval.ir/avej/Default.aspx?tabId=4756</t>
  </si>
  <si>
    <t>https://www.sabteahval.ir/avej/Default.aspx?tabId=4756
Statistics for 2017: 
https://www.sabteahval.ir/Upload/Modules/Contents/asset99/VS_96_ExTabs.rar
Statistics for 2018: www.sabteahval.ir/Upload/Modules/Contents/asset99/Vital_Statistics_97.rar</t>
  </si>
  <si>
    <t>1992</t>
  </si>
  <si>
    <t>Both CR and VS systems are located in National Organizasion for Civil Registration (NOCRVS).</t>
  </si>
  <si>
    <t>Nationally representative statistics on births are produced from registration records or other valid administrative data sources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</si>
  <si>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</si>
  <si>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</si>
  <si>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</si>
  <si>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</si>
  <si>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</si>
  <si>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</si>
  <si>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</si>
  <si>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</si>
  <si>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</si>
  <si>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</si>
  <si>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</si>
  <si>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</si>
  <si>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</si>
  <si>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</si>
  <si>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</si>
  <si>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</si>
  <si>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</si>
  <si>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</si>
  <si>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</si>
  <si>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</si>
  <si>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</si>
  <si>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</si>
  <si>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</si>
  <si>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</si>
  <si>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</si>
  <si>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If vital statistics on births and deaths are not compiled from civil registration system, please indicate the source of vital statistics.</t>
  </si>
  <si>
    <t>National Population Database (NPD)</t>
  </si>
  <si>
    <t>yes.
Article 1 of the Civil Registration Act 1976 :The duties of National Organization for Civil Registration are as follows: 
…
G - Collection and preparation of human statistics across the country and its publication.
https://www.sabteahval.ir/Upload/Modules/Contents/asset90/civilregistrationlaw_2_.pdf</t>
  </si>
  <si>
    <r>
      <rPr>
        <b/>
        <sz val="11"/>
        <color theme="1"/>
        <rFont val="Calibri"/>
        <family val="2"/>
        <scheme val="minor"/>
      </rPr>
      <t>Number of events are form columns of year of registration rather than occurrence.</t>
    </r>
    <r>
      <rPr>
        <sz val="11"/>
        <color theme="1"/>
        <rFont val="Calibri"/>
        <family val="2"/>
        <scheme val="minor"/>
      </rPr>
      <t xml:space="preserve">
Figures calculated based on the Gregorian calendar.
Figures based on SH (Local) calendar are available at:
https://www.sabteahval.ir/avej/default.aspx?tabid=1499</t>
    </r>
  </si>
  <si>
    <r>
      <rPr>
        <b/>
        <sz val="11"/>
        <rFont val="Calibri"/>
        <family val="2"/>
        <scheme val="minor"/>
      </rPr>
      <t>Number of events are form columns of year of registration rather than occurrence.</t>
    </r>
    <r>
      <rPr>
        <sz val="11"/>
        <color theme="1"/>
        <rFont val="Calibri"/>
        <family val="2"/>
        <scheme val="minor"/>
      </rPr>
      <t xml:space="preserve">
Registration of the aliens vital events and production statistical data from these registration, which are conducted manually at the moment.
Figures calculated based on the Gregorian calendar.
Figures based on SH (Local) calendar are available at:
https://www.sabteahval.ir/avej/default.aspx?tabid=1499</t>
    </r>
  </si>
  <si>
    <t>Legal documents that prove the identity of the (legal) person who notifies the birth event: usually the "National ID Card" or "identification booklet".</t>
  </si>
  <si>
    <r>
      <rPr>
        <b/>
        <sz val="11"/>
        <color theme="1"/>
        <rFont val="Calibri"/>
        <family val="2"/>
        <scheme val="minor"/>
      </rPr>
      <t>Number of events are form columns of year of registration rather than occurrence.</t>
    </r>
    <r>
      <rPr>
        <sz val="11"/>
        <color theme="1"/>
        <rFont val="Calibri"/>
        <family val="2"/>
        <scheme val="minor"/>
      </rPr>
      <t xml:space="preserve">
Figures calculated by NOCRVS for the Gregorian calendar.
Figures based on SH (Local) calendar are available at:
https://www.sabteahval.ir/avej/default.aspx?tabid=1499</t>
    </r>
  </si>
  <si>
    <t>Whitin 10 (official) work day</t>
  </si>
  <si>
    <r>
      <rPr>
        <b/>
        <sz val="11"/>
        <color theme="1"/>
        <rFont val="Calibri"/>
        <family val="2"/>
        <scheme val="minor"/>
      </rPr>
      <t>Number of events are form columns of year of registration rather than occurrence.</t>
    </r>
    <r>
      <rPr>
        <sz val="11"/>
        <color theme="1"/>
        <rFont val="Calibri"/>
        <family val="2"/>
        <scheme val="minor"/>
      </rPr>
      <t xml:space="preserve">
It is possible (however rare) that each item (Name, Age, Date of Occurrence and/or Sex) be unidentified in some death events (usually less than 50 death cases per year).</t>
    </r>
  </si>
  <si>
    <r>
      <rPr>
        <b/>
        <sz val="11"/>
        <color theme="1"/>
        <rFont val="Calibri"/>
        <family val="2"/>
        <scheme val="minor"/>
      </rPr>
      <t>Number of events are form columns of year of registration rather than occurrence.</t>
    </r>
    <r>
      <rPr>
        <sz val="11"/>
        <color theme="1"/>
        <rFont val="Calibri"/>
        <family val="2"/>
        <scheme val="minor"/>
      </rPr>
      <t xml:space="preserve">
Unusual increase in 2014 was duo to updates in Death Registration System, NOCRVS.
Figures calculated by NOCRVS for the Gregorian calendar.
Figures based on SH (Local) calendar are available at:
https://www.sabteahval.ir/avej/default.aspx?tabid=1499</t>
    </r>
  </si>
  <si>
    <t>Whitin 15 (official) work day</t>
  </si>
  <si>
    <t>Medical Death Certification (ICD) endorsed by a physician or the legal attest of 2 people.</t>
  </si>
  <si>
    <r>
      <rPr>
        <b/>
        <sz val="11"/>
        <color theme="1"/>
        <rFont val="Calibri"/>
        <family val="2"/>
        <scheme val="minor"/>
      </rPr>
      <t>Numbers indicate the registered codes that permanently can be considered as "ill-defined' or "not an underlying cause".</t>
    </r>
    <r>
      <rPr>
        <sz val="11"/>
        <color theme="1"/>
        <rFont val="Calibri"/>
        <family val="2"/>
        <scheme val="minor"/>
      </rPr>
      <t xml:space="preserve">
Figures calculated by NOCRVS for the Gregorian calendar.
Figures based on SH (Local) calendar are available at:
https://www.sabteahval.ir/avej/default.aspx?tabid=1499</t>
    </r>
  </si>
  <si>
    <r>
      <t xml:space="preserve">Reliable Data Unavailable
</t>
    </r>
    <r>
      <rPr>
        <b/>
        <sz val="11"/>
        <color theme="1"/>
        <rFont val="Calibri"/>
        <family val="2"/>
        <scheme val="minor"/>
      </rPr>
      <t>Numbers in next row indicate the registered codes that permanently can be considered as "ill-defined' or "not an underlying cause".</t>
    </r>
  </si>
  <si>
    <t xml:space="preserve">Tabulations publish in press (Since 2005) and on CD (Since 2016).
</t>
  </si>
  <si>
    <r>
      <t xml:space="preserve">In baseline questionnare reported </t>
    </r>
    <r>
      <rPr>
        <b/>
        <sz val="11"/>
        <color theme="1"/>
        <rFont val="Calibri"/>
        <family val="2"/>
        <scheme val="minor"/>
      </rPr>
      <t>"No"</t>
    </r>
    <r>
      <rPr>
        <sz val="11"/>
        <color theme="1"/>
        <rFont val="Calibri"/>
        <family val="2"/>
        <scheme val="minor"/>
      </rPr>
      <t>,</t>
    </r>
    <r>
      <rPr>
        <b/>
        <sz val="11"/>
        <color theme="1"/>
        <rFont val="Calibri"/>
        <family val="2"/>
        <scheme val="minor"/>
      </rPr>
      <t xml:space="preserve"> </t>
    </r>
    <r>
      <rPr>
        <sz val="11"/>
        <color theme="1"/>
        <rFont val="Calibri"/>
        <family val="2"/>
        <scheme val="minor"/>
      </rPr>
      <t>(maybe) as a result of misunderstanding about some definitions in subtargets.
• Iranian Ministry of Health’s Death Registration System
• Hospital Information System
• National Organization for Civil Registration
• Forensic Medicine Organization</t>
    </r>
  </si>
  <si>
    <t>Ad-hoc trainings during educational courses (in Iran, the Ministry of Health educate, regulate and control the whole healthcare system, through the Universities of Medical Sciences);
Some training courses were held in cooperation with WHO and EMRO</t>
  </si>
  <si>
    <t>Registration is free. 100,000 I.R.Rls per death certificate issuance.</t>
  </si>
  <si>
    <t>300,000 I.R.Rls</t>
  </si>
  <si>
    <t>350,000 I.R.Rls for late registeration, in up to 3 months, 550,000 I.R.Rls for late registeration, more than 3 months, after occurrence.</t>
  </si>
  <si>
    <t>Ad-hoc trainings during educational courses (in Iran, the whole healthcare system are educated, regulated and controled, by the Ministry of Health through the Universities of Medical Sciences);
Some training courses were also held in cooperation with WHO and EMRO</t>
  </si>
  <si>
    <t>CRVS Team
Statistics Division
United Nations ESCAP
Email: escap-crvs@un.org
Mr. David Rausis
Email: rausis@un.org</t>
  </si>
  <si>
    <t>Based on Population register estimates</t>
  </si>
  <si>
    <t>Based on Population registrer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</si>
</sst>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1"/>
      <color theme="1"/>
      <name val="Calibri"/>
      <family val="2"/>
      <scheme val="minor"/>
    </font>
    <font>
      <i/>
      <sz val="11"/>
      <name val="Calibri"/>
      <family val="2"/>
      <scheme val="minor"/>
    </font>
    <font>
      <u/>
      <sz val="11"/>
      <name val="Calibri"/>
      <family val="2"/>
      <scheme val="minor"/>
    </font>
    <font>
      <b/>
      <sz val="12"/>
      <color theme="1" tint="0.34998626667073579"/>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1"/>
      <color theme="1"/>
      <name val="B Nazanin"/>
      <charset val="178"/>
    </font>
    <font>
      <i/>
      <sz val="12"/>
      <color theme="1"/>
      <name val="B Nazanin"/>
      <charset val="178"/>
    </font>
    <font>
      <b/>
      <i/>
      <u/>
      <sz val="12"/>
      <name val="Calibri"/>
      <family val="2"/>
      <scheme val="minor"/>
    </font>
    <font>
      <b/>
      <u/>
      <sz val="12"/>
      <name val="Calibri"/>
      <family val="2"/>
      <scheme val="minor"/>
    </font>
    <font>
      <sz val="11"/>
      <color rgb="FFFF0000"/>
      <name val="Calibri"/>
      <family val="2"/>
      <scheme val="minor"/>
    </font>
    <font>
      <b/>
      <u/>
      <sz val="12"/>
      <color theme="1"/>
      <name val="Calibri"/>
      <family val="2"/>
      <scheme val="minor"/>
    </font>
    <font>
      <sz val="11"/>
      <color rgb="FF000000"/>
      <name val="Calibri"/>
      <family val="2"/>
      <scheme val="minor"/>
    </font>
    <font>
      <b/>
      <i/>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style="thick">
        <color theme="3"/>
      </right>
      <top/>
      <bottom style="thin">
        <color auto="1"/>
      </bottom>
      <diagonal/>
    </border>
    <border>
      <left style="dashed">
        <color auto="1"/>
      </left>
      <right/>
      <top style="thin">
        <color auto="1"/>
      </top>
      <bottom/>
      <diagonal/>
    </border>
  </borders>
  <cellStyleXfs count="3">
    <xf numFmtId="0" fontId="0" fillId="0" borderId="0"/>
    <xf numFmtId="9" fontId="4" fillId="0" borderId="0" applyFont="0" applyFill="0" applyBorder="0" applyAlignment="0" applyProtection="0"/>
    <xf numFmtId="0" fontId="62" fillId="0" borderId="0" applyNumberFormat="0" applyFill="0" applyBorder="0" applyAlignment="0" applyProtection="0"/>
  </cellStyleXfs>
  <cellXfs count="48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2"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5" fillId="0" borderId="0" xfId="0" applyFont="1"/>
    <xf numFmtId="0" fontId="29" fillId="0" borderId="0" xfId="0" applyFont="1"/>
    <xf numFmtId="0" fontId="29" fillId="0" borderId="0" xfId="0" applyFont="1" applyAlignment="1">
      <alignment wrapText="1"/>
    </xf>
    <xf numFmtId="0" fontId="0" fillId="0" borderId="0" xfId="0" applyFont="1" applyAlignment="1">
      <alignment horizontal="left" vertical="top"/>
    </xf>
    <xf numFmtId="0" fontId="31"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2" fillId="0" borderId="0" xfId="0" applyFont="1" applyAlignment="1">
      <alignment vertical="top"/>
    </xf>
    <xf numFmtId="0" fontId="33"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5" fillId="0" borderId="19" xfId="0" applyFont="1" applyFill="1" applyBorder="1" applyAlignment="1">
      <alignment horizontal="center" vertical="top" wrapText="1"/>
    </xf>
    <xf numFmtId="0" fontId="25" fillId="0" borderId="19" xfId="0" applyFont="1" applyFill="1" applyBorder="1" applyAlignment="1">
      <alignment horizontal="left" vertical="top" wrapText="1"/>
    </xf>
    <xf numFmtId="0" fontId="30" fillId="0" borderId="19" xfId="0" applyFont="1" applyFill="1" applyBorder="1" applyAlignment="1">
      <alignment horizontal="left" vertical="top" wrapText="1"/>
    </xf>
    <xf numFmtId="0" fontId="37" fillId="2" borderId="19" xfId="0" applyFont="1" applyFill="1" applyBorder="1" applyAlignment="1">
      <alignment horizontal="left" vertical="top" wrapText="1"/>
    </xf>
    <xf numFmtId="0" fontId="24"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2" fillId="0" borderId="0" xfId="0" applyFont="1" applyAlignment="1">
      <alignment vertical="top"/>
    </xf>
    <xf numFmtId="0" fontId="44" fillId="0" borderId="0" xfId="0" applyFont="1" applyAlignment="1">
      <alignment vertical="top"/>
    </xf>
    <xf numFmtId="49" fontId="25" fillId="0" borderId="0" xfId="0" applyNumberFormat="1" applyFont="1" applyBorder="1" applyAlignment="1">
      <alignment horizontal="left" vertical="top" wrapText="1"/>
    </xf>
    <xf numFmtId="49" fontId="25"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46" fillId="0" borderId="0" xfId="0" applyFont="1" applyAlignment="1" applyProtection="1"/>
    <xf numFmtId="0" fontId="34" fillId="0" borderId="0" xfId="0" applyFont="1" applyAlignment="1" applyProtection="1"/>
    <xf numFmtId="49" fontId="0" fillId="0" borderId="0" xfId="0" applyNumberFormat="1" applyFont="1" applyAlignment="1" applyProtection="1">
      <alignment horizontal="left" vertical="top"/>
    </xf>
    <xf numFmtId="0" fontId="47" fillId="0" borderId="0" xfId="0" applyFont="1" applyAlignment="1" applyProtection="1"/>
    <xf numFmtId="0" fontId="0" fillId="0" borderId="0" xfId="0" applyFont="1" applyAlignment="1" applyProtection="1">
      <alignment vertical="top"/>
    </xf>
    <xf numFmtId="0" fontId="24"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4"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4"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1"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3" fillId="0" borderId="0" xfId="0" applyFont="1" applyAlignment="1">
      <alignment horizontal="left" vertical="top" wrapText="1"/>
    </xf>
    <xf numFmtId="0" fontId="43"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3" fontId="0" fillId="5" borderId="35" xfId="0" applyNumberFormat="1" applyFont="1" applyFill="1" applyBorder="1" applyAlignment="1" applyProtection="1">
      <alignment horizontal="left" wrapText="1"/>
    </xf>
    <xf numFmtId="0" fontId="0" fillId="0" borderId="16" xfId="0" applyFon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35"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0" fillId="0" borderId="0" xfId="0" applyNumberFormat="1" applyFont="1" applyAlignment="1" applyProtection="1">
      <alignment horizontal="left" vertical="center"/>
    </xf>
    <xf numFmtId="49" fontId="20"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0" fillId="0" borderId="0" xfId="0" applyNumberFormat="1" applyFont="1" applyFill="1" applyAlignment="1" applyProtection="1">
      <alignment horizontal="left" vertical="top"/>
    </xf>
    <xf numFmtId="49" fontId="21" fillId="0" borderId="12" xfId="0" applyNumberFormat="1" applyFont="1" applyFill="1" applyBorder="1" applyAlignment="1" applyProtection="1">
      <alignment vertical="center"/>
    </xf>
    <xf numFmtId="49" fontId="21" fillId="0" borderId="12" xfId="0" applyNumberFormat="1" applyFont="1" applyFill="1" applyBorder="1" applyAlignment="1" applyProtection="1">
      <alignment vertical="top"/>
    </xf>
    <xf numFmtId="49" fontId="21"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46" fillId="0" borderId="0" xfId="0" applyFont="1" applyProtection="1"/>
    <xf numFmtId="0" fontId="47"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4"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1" fillId="0" borderId="0" xfId="0" applyFont="1" applyProtection="1"/>
    <xf numFmtId="0" fontId="7" fillId="0" borderId="0" xfId="0" applyFont="1" applyProtection="1"/>
    <xf numFmtId="0" fontId="0" fillId="0" borderId="0" xfId="0" applyAlignment="1" applyProtection="1">
      <alignment horizontal="left"/>
    </xf>
    <xf numFmtId="0" fontId="34" fillId="0" borderId="30" xfId="0" applyFont="1" applyBorder="1" applyAlignment="1" applyProtection="1">
      <alignment horizontal="center" vertical="center"/>
    </xf>
    <xf numFmtId="49" fontId="34"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2" fillId="0" borderId="0" xfId="0" applyFont="1" applyAlignment="1" applyProtection="1">
      <alignment vertical="top"/>
    </xf>
    <xf numFmtId="0" fontId="40"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49"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2"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13" fillId="2" borderId="6" xfId="0" applyNumberFormat="1" applyFont="1" applyFill="1" applyBorder="1" applyAlignment="1">
      <alignment vertical="center"/>
    </xf>
    <xf numFmtId="164" fontId="0" fillId="0" borderId="8" xfId="0" applyNumberFormat="1" applyBorder="1" applyAlignment="1" applyProtection="1">
      <alignment horizontal="right" vertical="center" wrapText="1"/>
      <protection locked="0"/>
    </xf>
    <xf numFmtId="3" fontId="0" fillId="0" borderId="31" xfId="0" applyNumberFormat="1" applyFont="1" applyBorder="1" applyAlignment="1" applyProtection="1">
      <alignment horizontal="center" vertical="center" wrapText="1"/>
      <protection locked="0"/>
    </xf>
    <xf numFmtId="3" fontId="0" fillId="0" borderId="32" xfId="0" applyNumberFormat="1" applyFont="1" applyBorder="1" applyAlignment="1" applyProtection="1">
      <alignment horizontal="center" vertical="center" wrapText="1"/>
      <protection locked="0"/>
    </xf>
    <xf numFmtId="3" fontId="0" fillId="0" borderId="33" xfId="0" applyNumberFormat="1" applyFont="1" applyBorder="1" applyAlignment="1" applyProtection="1">
      <alignment horizontal="center" vertical="center" wrapText="1"/>
      <protection locked="0"/>
    </xf>
    <xf numFmtId="3" fontId="0" fillId="0" borderId="34" xfId="0" applyNumberFormat="1" applyFont="1" applyBorder="1" applyAlignment="1" applyProtection="1">
      <alignment horizontal="center" vertical="center" wrapText="1"/>
      <protection locked="0"/>
    </xf>
    <xf numFmtId="3" fontId="0" fillId="5" borderId="4" xfId="0" applyNumberFormat="1" applyFont="1" applyFill="1" applyBorder="1" applyAlignment="1" applyProtection="1">
      <alignment horizontal="center" wrapText="1"/>
    </xf>
    <xf numFmtId="3" fontId="0" fillId="5" borderId="16" xfId="0" applyNumberFormat="1" applyFont="1" applyFill="1" applyBorder="1" applyAlignment="1" applyProtection="1">
      <alignment horizontal="center" wrapText="1"/>
    </xf>
    <xf numFmtId="49" fontId="54" fillId="0" borderId="1" xfId="0" applyNumberFormat="1" applyFont="1" applyBorder="1" applyAlignment="1" applyProtection="1">
      <alignment horizontal="left" vertical="top" wrapText="1" readingOrder="1"/>
      <protection locked="0"/>
    </xf>
    <xf numFmtId="49" fontId="0" fillId="0" borderId="15" xfId="0" applyNumberFormat="1" applyFill="1" applyBorder="1" applyAlignment="1" applyProtection="1">
      <alignment horizontal="left" vertical="top" wrapText="1"/>
      <protection locked="0"/>
    </xf>
    <xf numFmtId="49" fontId="13" fillId="2" borderId="36" xfId="0" applyNumberFormat="1" applyFont="1" applyFill="1" applyBorder="1" applyAlignment="1" applyProtection="1">
      <alignment vertical="center"/>
    </xf>
    <xf numFmtId="164" fontId="0" fillId="0" borderId="6" xfId="1" applyNumberFormat="1" applyFont="1" applyFill="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49" fontId="13" fillId="3" borderId="5" xfId="0" applyNumberFormat="1" applyFont="1" applyFill="1" applyBorder="1" applyAlignment="1" applyProtection="1">
      <alignment vertical="center"/>
    </xf>
    <xf numFmtId="49" fontId="38"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56" fillId="0" borderId="10" xfId="0" applyNumberFormat="1" applyFont="1" applyFill="1" applyBorder="1" applyAlignment="1" applyProtection="1">
      <alignment vertical="center"/>
    </xf>
    <xf numFmtId="0" fontId="24" fillId="6" borderId="0" xfId="0" applyFont="1" applyFill="1" applyAlignment="1" applyProtection="1">
      <alignment vertical="center"/>
    </xf>
    <xf numFmtId="49" fontId="10" fillId="0" borderId="18" xfId="0" quotePrefix="1"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0"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0" fillId="0" borderId="1" xfId="0" applyNumberFormat="1" applyFont="1" applyBorder="1" applyAlignment="1" applyProtection="1">
      <alignment vertical="center" wrapText="1"/>
    </xf>
    <xf numFmtId="49" fontId="0" fillId="0" borderId="1" xfId="0" applyNumberFormat="1" applyFont="1" applyFill="1" applyBorder="1" applyAlignment="1" applyProtection="1">
      <alignment horizontal="left" vertical="center" wrapText="1"/>
    </xf>
    <xf numFmtId="0" fontId="38" fillId="0" borderId="0" xfId="0" applyFont="1" applyProtection="1"/>
    <xf numFmtId="49" fontId="0" fillId="0" borderId="1" xfId="0" applyNumberFormat="1" applyFont="1" applyBorder="1" applyAlignment="1" applyProtection="1">
      <alignment horizontal="left" wrapText="1"/>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0" fillId="0" borderId="1" xfId="0" applyNumberFormat="1" applyBorder="1" applyAlignment="1">
      <alignment horizontal="left" vertical="center" wrapText="1"/>
    </xf>
    <xf numFmtId="49" fontId="55" fillId="0" borderId="0" xfId="0" applyNumberFormat="1" applyFont="1" applyBorder="1" applyAlignment="1" applyProtection="1">
      <alignment vertical="center" readingOrder="2"/>
    </xf>
    <xf numFmtId="49" fontId="6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49" fontId="62" fillId="0" borderId="1" xfId="2" applyNumberFormat="1" applyBorder="1" applyAlignment="1" applyProtection="1">
      <alignment horizontal="left" vertical="top" wrapText="1"/>
      <protection locked="0"/>
    </xf>
    <xf numFmtId="49" fontId="0" fillId="0" borderId="1" xfId="0" applyNumberFormat="1" applyFill="1" applyBorder="1" applyAlignment="1" applyProtection="1">
      <alignment horizontal="left" vertical="center" wrapText="1"/>
      <protection locked="0"/>
    </xf>
    <xf numFmtId="3" fontId="0" fillId="0" borderId="3"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xf>
    <xf numFmtId="0" fontId="0" fillId="0" borderId="0" xfId="0" applyAlignment="1">
      <alignment vertical="top" wrapText="1"/>
    </xf>
    <xf numFmtId="49" fontId="0" fillId="0" borderId="12"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left" vertical="top" wrapText="1"/>
      <protection locked="0"/>
    </xf>
    <xf numFmtId="49" fontId="0" fillId="4" borderId="1" xfId="0" applyNumberFormat="1" applyFill="1" applyBorder="1" applyAlignment="1" applyProtection="1">
      <alignment horizontal="center" vertical="center" wrapText="1"/>
      <protection locked="0"/>
    </xf>
    <xf numFmtId="165" fontId="13" fillId="0" borderId="24" xfId="0" applyNumberFormat="1" applyFont="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48" fillId="3" borderId="1" xfId="0" applyFont="1" applyFill="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left" vertical="top"/>
    </xf>
    <xf numFmtId="0" fontId="53" fillId="0" borderId="0" xfId="0" applyFont="1" applyAlignment="1">
      <alignment horizontal="center"/>
    </xf>
    <xf numFmtId="0" fontId="51" fillId="0" borderId="0" xfId="0" applyFont="1" applyAlignment="1">
      <alignment horizontal="center" wrapText="1"/>
    </xf>
    <xf numFmtId="0" fontId="39" fillId="0" borderId="0" xfId="0" applyFont="1" applyAlignment="1">
      <alignment horizontal="center" wrapText="1"/>
    </xf>
    <xf numFmtId="0" fontId="5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5" fillId="0" borderId="20" xfId="0" applyNumberFormat="1" applyFont="1" applyFill="1" applyBorder="1" applyAlignment="1" applyProtection="1">
      <alignment horizontal="left" vertical="top" wrapText="1"/>
    </xf>
    <xf numFmtId="49" fontId="25" fillId="0" borderId="21" xfId="0" applyNumberFormat="1" applyFont="1" applyFill="1" applyBorder="1" applyAlignment="1" applyProtection="1">
      <alignment horizontal="left" vertical="top"/>
    </xf>
    <xf numFmtId="49" fontId="25" fillId="0" borderId="22" xfId="0" applyNumberFormat="1" applyFont="1" applyFill="1" applyBorder="1" applyAlignment="1" applyProtection="1">
      <alignment horizontal="left" vertical="top"/>
    </xf>
    <xf numFmtId="49" fontId="25" fillId="0" borderId="20" xfId="0" applyNumberFormat="1" applyFont="1" applyBorder="1" applyAlignment="1" applyProtection="1">
      <alignment horizontal="left" vertical="top" wrapText="1"/>
    </xf>
    <xf numFmtId="49" fontId="25" fillId="0" borderId="21" xfId="0" applyNumberFormat="1" applyFont="1" applyBorder="1" applyAlignment="1" applyProtection="1">
      <alignment horizontal="left" vertical="top"/>
    </xf>
    <xf numFmtId="49" fontId="25" fillId="0" borderId="22" xfId="0" applyNumberFormat="1" applyFont="1" applyBorder="1" applyAlignment="1" applyProtection="1">
      <alignment horizontal="left" vertical="top"/>
    </xf>
    <xf numFmtId="49" fontId="25" fillId="0" borderId="21" xfId="0" applyNumberFormat="1" applyFont="1" applyBorder="1" applyAlignment="1" applyProtection="1">
      <alignment horizontal="left" vertical="top" wrapText="1"/>
    </xf>
    <xf numFmtId="49" fontId="25" fillId="0" borderId="22" xfId="0" applyNumberFormat="1" applyFont="1" applyBorder="1" applyAlignment="1" applyProtection="1">
      <alignment horizontal="left" vertical="top" wrapText="1"/>
    </xf>
    <xf numFmtId="0" fontId="39" fillId="0" borderId="0" xfId="0" applyFont="1" applyAlignment="1" applyProtection="1">
      <alignment horizontal="left" vertical="top" wrapText="1"/>
    </xf>
    <xf numFmtId="0" fontId="23"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5" fillId="2" borderId="19" xfId="0" applyFont="1" applyFill="1" applyBorder="1" applyAlignment="1">
      <alignment horizontal="left" vertical="top" wrapText="1"/>
    </xf>
    <xf numFmtId="49" fontId="25"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5" fillId="0" borderId="20" xfId="0" applyNumberFormat="1" applyFont="1" applyBorder="1" applyAlignment="1">
      <alignment horizontal="left" vertical="top" wrapText="1"/>
    </xf>
    <xf numFmtId="49" fontId="25" fillId="0" borderId="21" xfId="0" applyNumberFormat="1" applyFont="1" applyBorder="1" applyAlignment="1">
      <alignment horizontal="left" vertical="top"/>
    </xf>
    <xf numFmtId="49" fontId="25" fillId="0" borderId="22" xfId="0" applyNumberFormat="1" applyFont="1" applyBorder="1" applyAlignment="1">
      <alignment horizontal="left" vertical="top"/>
    </xf>
    <xf numFmtId="0" fontId="43" fillId="0" borderId="0" xfId="0" applyFont="1" applyAlignment="1">
      <alignment horizontal="left" vertical="top" wrapText="1"/>
    </xf>
    <xf numFmtId="49" fontId="25" fillId="0" borderId="20" xfId="0" applyNumberFormat="1" applyFont="1" applyFill="1" applyBorder="1" applyAlignment="1">
      <alignment horizontal="left" vertical="top" wrapText="1"/>
    </xf>
    <xf numFmtId="49" fontId="25" fillId="0" borderId="21" xfId="0" applyNumberFormat="1" applyFont="1" applyFill="1" applyBorder="1" applyAlignment="1">
      <alignment horizontal="left" vertical="top"/>
    </xf>
    <xf numFmtId="49" fontId="25" fillId="0" borderId="22" xfId="0" applyNumberFormat="1" applyFont="1" applyFill="1" applyBorder="1" applyAlignment="1">
      <alignment horizontal="left" vertical="top"/>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38" fillId="0" borderId="0" xfId="0" applyNumberFormat="1" applyFont="1" applyBorder="1" applyAlignment="1" applyProtection="1">
      <alignment horizontal="left" vertical="center"/>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4" borderId="5" xfId="0" applyNumberFormat="1" applyFon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38"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center" wrapText="1"/>
      <protection locked="0"/>
    </xf>
    <xf numFmtId="49" fontId="0" fillId="0" borderId="7" xfId="0" applyNumberFormat="1" applyFill="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AB04FF44-D4FB-4B4B-80C5-40C420FAA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74DA8D4-2B80-4A4B-85FA-8DED667D803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abteahval.ir/avej/default.aspx?tabid=1499" TargetMode="External"/><Relationship Id="rId2" Type="http://schemas.openxmlformats.org/officeDocument/2006/relationships/hyperlink" Target="https://www.sabteahval.ir/avej/default.aspx?tabid=1499" TargetMode="External"/><Relationship Id="rId1" Type="http://schemas.openxmlformats.org/officeDocument/2006/relationships/hyperlink" Target="https://www.sabteahval.ir/avej/default.aspx?tabid=1499"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sabteahval.ir/avej/default.aspx?tabid=1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83" customWidth="1"/>
    <col min="2" max="2" width="16.26953125" style="283" customWidth="1"/>
    <col min="3" max="3" width="30" style="283" customWidth="1"/>
    <col min="4" max="4" width="55.26953125" style="283" customWidth="1"/>
    <col min="5" max="16384" width="8.81640625" style="283"/>
  </cols>
  <sheetData>
    <row r="2" spans="2:4" ht="15.65" customHeight="1"/>
    <row r="3" spans="2:4" ht="15" customHeight="1"/>
    <row r="5" spans="2:4" ht="30.75" customHeight="1"/>
    <row r="6" spans="2:4" ht="21" customHeight="1">
      <c r="B6" s="347" t="s">
        <v>224</v>
      </c>
      <c r="C6" s="347"/>
      <c r="D6" s="347"/>
    </row>
    <row r="7" spans="2:4" ht="6.75" customHeight="1">
      <c r="B7" s="290"/>
      <c r="C7" s="290"/>
      <c r="D7" s="290"/>
    </row>
    <row r="8" spans="2:4" ht="61.5" customHeight="1">
      <c r="B8" s="348" t="s">
        <v>223</v>
      </c>
      <c r="C8" s="349"/>
      <c r="D8" s="349"/>
    </row>
    <row r="10" spans="2:4" s="284" customFormat="1" ht="24.75" customHeight="1">
      <c r="B10" s="350" t="s">
        <v>222</v>
      </c>
      <c r="C10" s="350"/>
      <c r="D10" s="350"/>
    </row>
    <row r="11" spans="2:4" s="284" customFormat="1" ht="41.25" customHeight="1"/>
    <row r="12" spans="2:4" s="285" customFormat="1" ht="24.75" customHeight="1">
      <c r="B12" s="289" t="s">
        <v>221</v>
      </c>
      <c r="C12" s="351" t="s">
        <v>220</v>
      </c>
      <c r="D12" s="352"/>
    </row>
    <row r="13" spans="2:4" s="285" customFormat="1" ht="19.5" customHeight="1">
      <c r="B13" s="288"/>
      <c r="C13" s="288"/>
      <c r="D13" s="288"/>
    </row>
    <row r="14" spans="2:4" s="285" customFormat="1" ht="24.75" customHeight="1">
      <c r="B14" s="353" t="s">
        <v>219</v>
      </c>
      <c r="C14" s="353"/>
      <c r="D14" s="353"/>
    </row>
    <row r="15" spans="2:4" s="286" customFormat="1" ht="22.5" customHeight="1">
      <c r="B15" s="287" t="s">
        <v>218</v>
      </c>
      <c r="C15" s="354" t="s">
        <v>217</v>
      </c>
      <c r="D15" s="355" t="s">
        <v>217</v>
      </c>
    </row>
    <row r="16" spans="2:4" s="286" customFormat="1" ht="22.5" customHeight="1">
      <c r="B16" s="287" t="s">
        <v>216</v>
      </c>
      <c r="C16" s="354" t="s">
        <v>215</v>
      </c>
      <c r="D16" s="355" t="s">
        <v>215</v>
      </c>
    </row>
    <row r="17" spans="2:4" s="286" customFormat="1" ht="53.25" customHeight="1">
      <c r="B17" s="287" t="s">
        <v>214</v>
      </c>
      <c r="C17" s="354" t="s">
        <v>213</v>
      </c>
      <c r="D17" s="355" t="s">
        <v>213</v>
      </c>
    </row>
    <row r="18" spans="2:4" s="285" customFormat="1" ht="41.25" customHeight="1"/>
    <row r="19" spans="2:4" s="284" customFormat="1" ht="24.75" customHeight="1">
      <c r="B19" s="344" t="s">
        <v>212</v>
      </c>
      <c r="C19" s="344"/>
      <c r="D19" s="344"/>
    </row>
    <row r="20" spans="2:4" s="284" customFormat="1" ht="140.25" customHeight="1">
      <c r="B20" s="345" t="s">
        <v>428</v>
      </c>
      <c r="C20" s="345"/>
      <c r="D20" s="346"/>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58" customFormat="1" ht="21.75" customHeight="1">
      <c r="F1" s="259" t="s">
        <v>0</v>
      </c>
    </row>
    <row r="2" spans="2:20" s="258" customFormat="1" ht="39" customHeight="1">
      <c r="F2" s="364" t="s">
        <v>118</v>
      </c>
      <c r="G2" s="365"/>
      <c r="H2" s="365"/>
      <c r="I2" s="365"/>
      <c r="J2" s="365"/>
      <c r="K2" s="365"/>
      <c r="L2" s="365"/>
      <c r="M2" s="365"/>
      <c r="N2" s="365"/>
      <c r="O2" s="365"/>
    </row>
    <row r="3" spans="2:20" ht="26.25" customHeight="1"/>
    <row r="4" spans="2:20" ht="21">
      <c r="B4" s="63" t="s">
        <v>11</v>
      </c>
      <c r="C4" s="64"/>
      <c r="D4" s="64"/>
      <c r="E4" s="64"/>
      <c r="F4" s="64"/>
      <c r="G4" s="64"/>
      <c r="H4" s="64"/>
      <c r="I4" s="64"/>
      <c r="J4" s="64"/>
      <c r="K4" s="64"/>
      <c r="L4" s="64"/>
      <c r="M4" s="64"/>
      <c r="N4" s="64"/>
      <c r="O4" s="64"/>
    </row>
    <row r="5" spans="2:20" ht="15.5">
      <c r="B5" s="260"/>
    </row>
    <row r="6" spans="2:20" s="261" customFormat="1" ht="18" customHeight="1">
      <c r="B6" s="366" t="s">
        <v>12</v>
      </c>
      <c r="C6" s="366"/>
      <c r="D6" s="366"/>
      <c r="E6" s="366"/>
      <c r="F6" s="366"/>
      <c r="R6" s="262"/>
    </row>
    <row r="7" spans="2:20" ht="105.75" customHeight="1">
      <c r="B7" s="356" t="s">
        <v>147</v>
      </c>
      <c r="C7" s="357"/>
      <c r="D7" s="357"/>
      <c r="E7" s="357"/>
      <c r="F7" s="357"/>
      <c r="G7" s="357"/>
      <c r="H7" s="357"/>
      <c r="I7" s="357"/>
      <c r="J7" s="357"/>
      <c r="K7" s="357"/>
      <c r="L7" s="357"/>
      <c r="M7" s="357"/>
      <c r="N7" s="357"/>
      <c r="O7" s="358"/>
      <c r="T7" s="263"/>
    </row>
    <row r="9" spans="2:20" s="261" customFormat="1" ht="18" customHeight="1">
      <c r="B9" s="366" t="s">
        <v>13</v>
      </c>
      <c r="C9" s="366"/>
      <c r="D9" s="366"/>
      <c r="E9" s="366"/>
      <c r="F9" s="366"/>
      <c r="R9" s="262"/>
    </row>
    <row r="10" spans="2:20" ht="124.5" customHeight="1">
      <c r="B10" s="359" t="s">
        <v>154</v>
      </c>
      <c r="C10" s="362"/>
      <c r="D10" s="362"/>
      <c r="E10" s="362"/>
      <c r="F10" s="362"/>
      <c r="G10" s="362"/>
      <c r="H10" s="362"/>
      <c r="I10" s="362"/>
      <c r="J10" s="362"/>
      <c r="K10" s="362"/>
      <c r="L10" s="362"/>
      <c r="M10" s="362"/>
      <c r="N10" s="362"/>
      <c r="O10" s="363"/>
    </row>
    <row r="12" spans="2:20" s="261" customFormat="1" ht="18" customHeight="1">
      <c r="B12" s="366" t="s">
        <v>14</v>
      </c>
      <c r="C12" s="366"/>
      <c r="D12" s="366"/>
      <c r="E12" s="366"/>
      <c r="F12" s="366"/>
      <c r="R12" s="262"/>
    </row>
    <row r="13" spans="2:20" ht="355.5" customHeight="1">
      <c r="B13" s="359" t="s">
        <v>209</v>
      </c>
      <c r="C13" s="360"/>
      <c r="D13" s="360"/>
      <c r="E13" s="360"/>
      <c r="F13" s="360"/>
      <c r="G13" s="360"/>
      <c r="H13" s="360"/>
      <c r="I13" s="360"/>
      <c r="J13" s="360"/>
      <c r="K13" s="360"/>
      <c r="L13" s="360"/>
      <c r="M13" s="360"/>
      <c r="N13" s="360"/>
      <c r="O13" s="361"/>
    </row>
    <row r="15" spans="2:20" s="261" customFormat="1" ht="18" customHeight="1">
      <c r="B15" s="366" t="s">
        <v>15</v>
      </c>
      <c r="C15" s="366"/>
      <c r="D15" s="366"/>
      <c r="E15" s="366"/>
      <c r="F15" s="366"/>
      <c r="R15" s="262"/>
    </row>
    <row r="16" spans="2:20" ht="67.5" customHeight="1">
      <c r="B16" s="359" t="s">
        <v>150</v>
      </c>
      <c r="C16" s="360"/>
      <c r="D16" s="360"/>
      <c r="E16" s="360"/>
      <c r="F16" s="360"/>
      <c r="G16" s="360"/>
      <c r="H16" s="360"/>
      <c r="I16" s="360"/>
      <c r="J16" s="360"/>
      <c r="K16" s="360"/>
      <c r="L16" s="360"/>
      <c r="M16" s="360"/>
      <c r="N16" s="360"/>
      <c r="O16" s="361"/>
    </row>
    <row r="43" spans="16:18" ht="15.5">
      <c r="P43" s="264"/>
      <c r="Q43" s="264"/>
      <c r="R43" s="264"/>
    </row>
    <row r="56" spans="16:18" ht="15.5">
      <c r="P56" s="264"/>
      <c r="Q56" s="264"/>
      <c r="R56" s="26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73" t="s">
        <v>118</v>
      </c>
      <c r="G2" s="373"/>
      <c r="H2" s="373"/>
      <c r="I2" s="373"/>
      <c r="J2" s="373"/>
      <c r="K2" s="373"/>
      <c r="L2" s="373"/>
      <c r="M2" s="373"/>
      <c r="N2" s="373"/>
      <c r="O2" s="373"/>
    </row>
    <row r="3" spans="2:18" s="2" customFormat="1" ht="26.25" customHeight="1"/>
    <row r="4" spans="2:18" s="2" customFormat="1" ht="21">
      <c r="B4" s="25" t="s">
        <v>157</v>
      </c>
      <c r="C4" s="26"/>
      <c r="D4" s="26"/>
      <c r="E4" s="26"/>
      <c r="F4" s="26"/>
      <c r="G4" s="26"/>
      <c r="H4" s="26"/>
      <c r="I4" s="26"/>
      <c r="J4" s="26"/>
      <c r="K4" s="26"/>
      <c r="L4" s="26"/>
      <c r="M4" s="26"/>
      <c r="N4" s="26"/>
      <c r="O4" s="26"/>
    </row>
    <row r="5" spans="2:18" s="8" customFormat="1" ht="15.5">
      <c r="B5" s="9"/>
    </row>
    <row r="6" spans="2:18" s="6" customFormat="1" ht="18" customHeight="1">
      <c r="B6" s="369" t="s">
        <v>158</v>
      </c>
      <c r="C6" s="369"/>
      <c r="D6" s="369"/>
      <c r="E6" s="369"/>
      <c r="F6" s="369"/>
      <c r="R6" s="7"/>
    </row>
    <row r="7" spans="2:18" s="8" customFormat="1" ht="229.5" customHeight="1">
      <c r="B7" s="370" t="s">
        <v>210</v>
      </c>
      <c r="C7" s="371"/>
      <c r="D7" s="371"/>
      <c r="E7" s="371"/>
      <c r="F7" s="371"/>
      <c r="G7" s="371"/>
      <c r="H7" s="371"/>
      <c r="I7" s="371"/>
      <c r="J7" s="371"/>
      <c r="K7" s="371"/>
      <c r="L7" s="371"/>
      <c r="M7" s="371"/>
      <c r="N7" s="371"/>
      <c r="O7" s="372"/>
    </row>
    <row r="8" spans="2:18" s="8" customFormat="1" ht="17.25" customHeight="1">
      <c r="B8" s="30"/>
      <c r="C8" s="31"/>
      <c r="D8" s="31"/>
      <c r="E8" s="31"/>
      <c r="F8" s="31"/>
      <c r="G8" s="31"/>
      <c r="H8" s="31"/>
      <c r="I8" s="31"/>
      <c r="J8" s="31"/>
      <c r="K8" s="31"/>
      <c r="L8" s="31"/>
      <c r="M8" s="31"/>
      <c r="N8" s="31"/>
      <c r="O8" s="31"/>
    </row>
    <row r="9" spans="2:18" s="6" customFormat="1" ht="18" customHeight="1">
      <c r="B9" s="369" t="s">
        <v>16</v>
      </c>
      <c r="C9" s="369"/>
      <c r="D9" s="369"/>
      <c r="E9" s="369"/>
      <c r="F9" s="369"/>
      <c r="R9" s="7"/>
    </row>
    <row r="10" spans="2:18" s="8" customFormat="1" ht="291.75" customHeight="1">
      <c r="B10" s="374" t="s">
        <v>208</v>
      </c>
      <c r="C10" s="375"/>
      <c r="D10" s="375"/>
      <c r="E10" s="375"/>
      <c r="F10" s="375"/>
      <c r="G10" s="375"/>
      <c r="H10" s="375"/>
      <c r="I10" s="375"/>
      <c r="J10" s="375"/>
      <c r="K10" s="375"/>
      <c r="L10" s="375"/>
      <c r="M10" s="375"/>
      <c r="N10" s="375"/>
      <c r="O10" s="37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9" t="s">
        <v>97</v>
      </c>
      <c r="C13" s="369"/>
      <c r="D13" s="369"/>
      <c r="E13" s="369"/>
      <c r="F13" s="369"/>
      <c r="R13" s="7"/>
    </row>
    <row r="14" spans="2:18" s="6" customFormat="1" ht="47.25" customHeight="1">
      <c r="B14" s="367" t="s">
        <v>185</v>
      </c>
      <c r="C14" s="367"/>
      <c r="D14" s="367"/>
      <c r="E14" s="367"/>
      <c r="F14" s="367"/>
      <c r="G14" s="368" t="s">
        <v>116</v>
      </c>
      <c r="H14" s="368"/>
      <c r="I14" s="368"/>
      <c r="J14" s="368"/>
      <c r="K14" s="368"/>
      <c r="L14" s="368"/>
      <c r="M14" s="368"/>
      <c r="N14" s="368"/>
      <c r="O14" s="368"/>
      <c r="R14" s="7"/>
    </row>
    <row r="15" spans="2:18" s="8" customFormat="1" ht="141.75" customHeight="1">
      <c r="B15" s="367" t="s">
        <v>159</v>
      </c>
      <c r="C15" s="367"/>
      <c r="D15" s="367"/>
      <c r="E15" s="367"/>
      <c r="F15" s="367"/>
      <c r="G15" s="368" t="s">
        <v>98</v>
      </c>
      <c r="H15" s="368"/>
      <c r="I15" s="368"/>
      <c r="J15" s="368"/>
      <c r="K15" s="368"/>
      <c r="L15" s="368"/>
      <c r="M15" s="368"/>
      <c r="N15" s="368"/>
      <c r="O15" s="368"/>
    </row>
    <row r="16" spans="2:18" s="8" customFormat="1" ht="98.25" customHeight="1">
      <c r="B16" s="367" t="s">
        <v>160</v>
      </c>
      <c r="C16" s="367"/>
      <c r="D16" s="367"/>
      <c r="E16" s="367"/>
      <c r="F16" s="367"/>
      <c r="G16" s="368" t="s">
        <v>120</v>
      </c>
      <c r="H16" s="368"/>
      <c r="I16" s="368"/>
      <c r="J16" s="368"/>
      <c r="K16" s="368"/>
      <c r="L16" s="368"/>
      <c r="M16" s="368"/>
      <c r="N16" s="368"/>
      <c r="O16" s="368"/>
    </row>
    <row r="17" spans="2:18" s="8" customFormat="1" ht="111.75" customHeight="1">
      <c r="B17" s="367" t="s">
        <v>163</v>
      </c>
      <c r="C17" s="367"/>
      <c r="D17" s="367"/>
      <c r="E17" s="367"/>
      <c r="F17" s="367"/>
      <c r="G17" s="368" t="s">
        <v>99</v>
      </c>
      <c r="H17" s="368"/>
      <c r="I17" s="368"/>
      <c r="J17" s="368"/>
      <c r="K17" s="368"/>
      <c r="L17" s="368"/>
      <c r="M17" s="368"/>
      <c r="N17" s="368"/>
      <c r="O17" s="368"/>
    </row>
    <row r="18" spans="2:18" s="8" customFormat="1" ht="96" customHeight="1">
      <c r="B18" s="367" t="s">
        <v>164</v>
      </c>
      <c r="C18" s="367"/>
      <c r="D18" s="367"/>
      <c r="E18" s="367"/>
      <c r="F18" s="367"/>
      <c r="G18" s="368" t="s">
        <v>100</v>
      </c>
      <c r="H18" s="368"/>
      <c r="I18" s="368"/>
      <c r="J18" s="368"/>
      <c r="K18" s="368"/>
      <c r="L18" s="368"/>
      <c r="M18" s="368"/>
      <c r="N18" s="368"/>
      <c r="O18" s="368"/>
    </row>
    <row r="19" spans="2:18" s="8" customFormat="1" ht="93.75" customHeight="1">
      <c r="B19" s="367" t="s">
        <v>162</v>
      </c>
      <c r="C19" s="367"/>
      <c r="D19" s="367"/>
      <c r="E19" s="367"/>
      <c r="F19" s="367"/>
      <c r="G19" s="368" t="s">
        <v>101</v>
      </c>
      <c r="H19" s="368"/>
      <c r="I19" s="368"/>
      <c r="J19" s="368"/>
      <c r="K19" s="368"/>
      <c r="L19" s="368"/>
      <c r="M19" s="368"/>
      <c r="N19" s="368"/>
      <c r="O19" s="368"/>
    </row>
    <row r="20" spans="2:18" s="8" customFormat="1" ht="111" customHeight="1">
      <c r="B20" s="367" t="s">
        <v>161</v>
      </c>
      <c r="C20" s="367"/>
      <c r="D20" s="367"/>
      <c r="E20" s="367"/>
      <c r="F20" s="367"/>
      <c r="G20" s="368" t="s">
        <v>102</v>
      </c>
      <c r="H20" s="368"/>
      <c r="I20" s="368"/>
      <c r="J20" s="368"/>
      <c r="K20" s="368"/>
      <c r="L20" s="368"/>
      <c r="M20" s="368"/>
      <c r="N20" s="368"/>
      <c r="O20" s="368"/>
    </row>
    <row r="21" spans="2:18" s="8" customFormat="1" ht="96.75" customHeight="1">
      <c r="B21" s="367" t="s">
        <v>186</v>
      </c>
      <c r="C21" s="367"/>
      <c r="D21" s="367"/>
      <c r="E21" s="367"/>
      <c r="F21" s="367"/>
      <c r="G21" s="368" t="s">
        <v>103</v>
      </c>
      <c r="H21" s="368"/>
      <c r="I21" s="368"/>
      <c r="J21" s="368"/>
      <c r="K21" s="368"/>
      <c r="L21" s="368"/>
      <c r="M21" s="368"/>
      <c r="N21" s="368"/>
      <c r="O21" s="368"/>
    </row>
    <row r="22" spans="2:18" s="8" customFormat="1" ht="96.75" customHeight="1">
      <c r="B22" s="367" t="s">
        <v>181</v>
      </c>
      <c r="C22" s="367"/>
      <c r="D22" s="367"/>
      <c r="E22" s="367"/>
      <c r="F22" s="367"/>
      <c r="G22" s="368" t="s">
        <v>104</v>
      </c>
      <c r="H22" s="368"/>
      <c r="I22" s="368"/>
      <c r="J22" s="368"/>
      <c r="K22" s="368"/>
      <c r="L22" s="368"/>
      <c r="M22" s="368"/>
      <c r="N22" s="368"/>
      <c r="O22" s="368"/>
    </row>
    <row r="23" spans="2:18" s="8" customFormat="1" ht="99" customHeight="1">
      <c r="B23" s="367" t="s">
        <v>187</v>
      </c>
      <c r="C23" s="367"/>
      <c r="D23" s="367"/>
      <c r="E23" s="367"/>
      <c r="F23" s="367"/>
      <c r="G23" s="368" t="s">
        <v>121</v>
      </c>
      <c r="H23" s="368"/>
      <c r="I23" s="368"/>
      <c r="J23" s="368"/>
      <c r="K23" s="368"/>
      <c r="L23" s="368"/>
      <c r="M23" s="368"/>
      <c r="N23" s="368"/>
      <c r="O23" s="368"/>
    </row>
    <row r="24" spans="2:18" s="8" customFormat="1" ht="99" customHeight="1">
      <c r="B24" s="367" t="s">
        <v>183</v>
      </c>
      <c r="C24" s="367"/>
      <c r="D24" s="367"/>
      <c r="E24" s="367"/>
      <c r="F24" s="367"/>
      <c r="G24" s="368" t="s">
        <v>105</v>
      </c>
      <c r="H24" s="368"/>
      <c r="I24" s="368"/>
      <c r="J24" s="368"/>
      <c r="K24" s="368"/>
      <c r="L24" s="368"/>
      <c r="M24" s="368"/>
      <c r="N24" s="368"/>
      <c r="O24" s="368"/>
    </row>
    <row r="25" spans="2:18" s="8" customFormat="1" ht="88.5" customHeight="1">
      <c r="B25" s="367" t="s">
        <v>182</v>
      </c>
      <c r="C25" s="367"/>
      <c r="D25" s="367"/>
      <c r="E25" s="367"/>
      <c r="F25" s="367"/>
      <c r="G25" s="368" t="s">
        <v>106</v>
      </c>
      <c r="H25" s="368"/>
      <c r="I25" s="368"/>
      <c r="J25" s="368"/>
      <c r="K25" s="368"/>
      <c r="L25" s="368"/>
      <c r="M25" s="368"/>
      <c r="N25" s="368"/>
      <c r="O25" s="368"/>
    </row>
    <row r="26" spans="2:18" s="8" customFormat="1" ht="100.5" customHeight="1">
      <c r="B26" s="367" t="s">
        <v>184</v>
      </c>
      <c r="C26" s="367"/>
      <c r="D26" s="367"/>
      <c r="E26" s="367"/>
      <c r="F26" s="367"/>
      <c r="G26" s="368" t="s">
        <v>107</v>
      </c>
      <c r="H26" s="368"/>
      <c r="I26" s="368"/>
      <c r="J26" s="368"/>
      <c r="K26" s="368"/>
      <c r="L26" s="368"/>
      <c r="M26" s="368"/>
      <c r="N26" s="368"/>
      <c r="O26" s="368"/>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5" t="s">
        <v>118</v>
      </c>
      <c r="E2" s="16"/>
      <c r="F2" s="124"/>
      <c r="G2" s="124"/>
      <c r="H2" s="124"/>
      <c r="I2" s="124"/>
      <c r="J2" s="124"/>
      <c r="K2" s="124"/>
      <c r="L2" s="124"/>
      <c r="M2" s="124"/>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151</v>
      </c>
      <c r="C6" s="20" t="s">
        <v>2</v>
      </c>
      <c r="D6" s="20" t="s">
        <v>9</v>
      </c>
      <c r="E6" s="20" t="s">
        <v>4</v>
      </c>
    </row>
    <row r="7" spans="1:13" s="11" customFormat="1" ht="51.75" customHeight="1">
      <c r="A7" s="14"/>
      <c r="B7" s="21">
        <v>1</v>
      </c>
      <c r="C7" s="24" t="s">
        <v>20</v>
      </c>
      <c r="D7" s="22" t="s">
        <v>21</v>
      </c>
      <c r="E7" s="23" t="s">
        <v>18</v>
      </c>
      <c r="F7" s="14"/>
    </row>
    <row r="8" spans="1:13" s="11" customFormat="1" ht="51.75" customHeight="1">
      <c r="A8" s="14"/>
      <c r="B8" s="21">
        <v>2</v>
      </c>
      <c r="C8" s="24" t="s">
        <v>22</v>
      </c>
      <c r="D8" s="22" t="s">
        <v>23</v>
      </c>
      <c r="E8" s="23" t="s">
        <v>18</v>
      </c>
      <c r="F8" s="14"/>
    </row>
    <row r="9" spans="1:13" s="11" customFormat="1" ht="110.25" customHeight="1">
      <c r="A9" s="14"/>
      <c r="B9" s="21">
        <v>3</v>
      </c>
      <c r="C9" s="24" t="s">
        <v>8</v>
      </c>
      <c r="D9" s="22" t="s">
        <v>17</v>
      </c>
      <c r="E9" s="23" t="s">
        <v>18</v>
      </c>
      <c r="F9" s="14"/>
    </row>
    <row r="10" spans="1:13" s="11" customFormat="1" ht="54" customHeight="1">
      <c r="A10" s="14"/>
      <c r="B10" s="21">
        <v>4</v>
      </c>
      <c r="C10" s="24" t="s">
        <v>24</v>
      </c>
      <c r="D10" s="22" t="s">
        <v>25</v>
      </c>
      <c r="E10" s="23" t="s">
        <v>26</v>
      </c>
      <c r="F10" s="14"/>
    </row>
    <row r="11" spans="1:13" s="11" customFormat="1" ht="51" customHeight="1">
      <c r="A11" s="14"/>
      <c r="B11" s="21">
        <v>5</v>
      </c>
      <c r="C11" s="24" t="s">
        <v>27</v>
      </c>
      <c r="D11" s="22" t="s">
        <v>28</v>
      </c>
      <c r="E11" s="23" t="s">
        <v>26</v>
      </c>
      <c r="F11" s="14"/>
    </row>
    <row r="12" spans="1:13" s="11" customFormat="1" ht="50.25" customHeight="1">
      <c r="A12" s="14"/>
      <c r="B12" s="21">
        <v>6</v>
      </c>
      <c r="C12" s="24" t="s">
        <v>29</v>
      </c>
      <c r="D12" s="22" t="s">
        <v>30</v>
      </c>
      <c r="E12" s="23" t="s">
        <v>26</v>
      </c>
      <c r="F12" s="14"/>
    </row>
    <row r="13" spans="1:13" s="11" customFormat="1" ht="66" customHeight="1">
      <c r="A13" s="14"/>
      <c r="B13" s="21">
        <v>7</v>
      </c>
      <c r="C13" s="24" t="s">
        <v>31</v>
      </c>
      <c r="D13" s="22" t="s">
        <v>122</v>
      </c>
      <c r="E13" s="23" t="s">
        <v>18</v>
      </c>
      <c r="F13" s="14"/>
    </row>
    <row r="14" spans="1:13" s="11" customFormat="1" ht="81" customHeight="1">
      <c r="A14" s="14"/>
      <c r="B14" s="21">
        <v>8</v>
      </c>
      <c r="C14" s="24" t="s">
        <v>32</v>
      </c>
      <c r="D14" s="22" t="s">
        <v>33</v>
      </c>
      <c r="E14" s="23" t="s">
        <v>34</v>
      </c>
      <c r="F14" s="14"/>
    </row>
    <row r="15" spans="1:13" s="11" customFormat="1" ht="43.5">
      <c r="A15" s="14"/>
      <c r="B15" s="21">
        <v>9</v>
      </c>
      <c r="C15" s="24" t="s">
        <v>35</v>
      </c>
      <c r="D15" s="22" t="s">
        <v>36</v>
      </c>
      <c r="E15" s="23" t="s">
        <v>26</v>
      </c>
      <c r="F15" s="14"/>
      <c r="I15" s="12"/>
      <c r="J15" s="12"/>
      <c r="K15" s="12"/>
    </row>
    <row r="16" spans="1:13" s="11" customFormat="1" ht="66" customHeight="1">
      <c r="A16" s="14"/>
      <c r="B16" s="21">
        <v>10</v>
      </c>
      <c r="C16" s="24" t="s">
        <v>37</v>
      </c>
      <c r="D16" s="22" t="s">
        <v>38</v>
      </c>
      <c r="E16" s="23" t="s">
        <v>18</v>
      </c>
      <c r="F16" s="14"/>
    </row>
    <row r="17" spans="1:6" s="11" customFormat="1" ht="66" customHeight="1">
      <c r="A17" s="14"/>
      <c r="B17" s="21">
        <v>11</v>
      </c>
      <c r="C17" s="24" t="s">
        <v>39</v>
      </c>
      <c r="D17" s="22" t="s">
        <v>155</v>
      </c>
      <c r="E17" s="23" t="s">
        <v>18</v>
      </c>
      <c r="F17" s="14"/>
    </row>
    <row r="18" spans="1:6" s="11" customFormat="1" ht="58">
      <c r="A18" s="14"/>
      <c r="B18" s="21">
        <v>12</v>
      </c>
      <c r="C18" s="24" t="s">
        <v>127</v>
      </c>
      <c r="D18" s="22" t="s">
        <v>140</v>
      </c>
      <c r="E18" s="23" t="s">
        <v>128</v>
      </c>
      <c r="F18" s="14"/>
    </row>
    <row r="19" spans="1:6" s="11" customFormat="1" ht="43.5">
      <c r="A19" s="14"/>
      <c r="B19" s="21">
        <v>13</v>
      </c>
      <c r="C19" s="24" t="s">
        <v>40</v>
      </c>
      <c r="D19" s="22" t="s">
        <v>71</v>
      </c>
      <c r="E19" s="23" t="s">
        <v>18</v>
      </c>
      <c r="F19" s="14"/>
    </row>
    <row r="20" spans="1:6" s="11" customFormat="1" ht="43.5">
      <c r="A20" s="14"/>
      <c r="B20" s="21">
        <v>14</v>
      </c>
      <c r="C20" s="24" t="s">
        <v>41</v>
      </c>
      <c r="D20" s="22" t="s">
        <v>42</v>
      </c>
      <c r="E20" s="23" t="s">
        <v>26</v>
      </c>
      <c r="F20" s="14"/>
    </row>
    <row r="21" spans="1:6" s="11" customFormat="1" ht="72.5">
      <c r="A21" s="14"/>
      <c r="B21" s="21">
        <v>15</v>
      </c>
      <c r="C21" s="24" t="s">
        <v>43</v>
      </c>
      <c r="D21" s="22" t="s">
        <v>113</v>
      </c>
      <c r="E21" s="23" t="s">
        <v>18</v>
      </c>
      <c r="F21" s="14"/>
    </row>
    <row r="22" spans="1:6" s="11" customFormat="1" ht="43.5">
      <c r="A22" s="14"/>
      <c r="B22" s="21">
        <v>16</v>
      </c>
      <c r="C22" s="24" t="s">
        <v>44</v>
      </c>
      <c r="D22" s="22" t="s">
        <v>45</v>
      </c>
      <c r="E22" s="23" t="s">
        <v>46</v>
      </c>
      <c r="F22" s="14"/>
    </row>
    <row r="23" spans="1:6" s="11" customFormat="1" ht="43.5">
      <c r="A23" s="14"/>
      <c r="B23" s="21">
        <v>17</v>
      </c>
      <c r="C23" s="24" t="s">
        <v>48</v>
      </c>
      <c r="D23" s="22" t="s">
        <v>49</v>
      </c>
      <c r="E23" s="23" t="s">
        <v>26</v>
      </c>
      <c r="F23" s="14"/>
    </row>
    <row r="24" spans="1:6" s="11" customFormat="1" ht="28.5" customHeight="1">
      <c r="A24" s="14"/>
      <c r="B24" s="21">
        <v>18</v>
      </c>
      <c r="C24" s="24" t="s">
        <v>50</v>
      </c>
      <c r="D24" s="22" t="s">
        <v>51</v>
      </c>
      <c r="E24" s="23"/>
      <c r="F24" s="14"/>
    </row>
    <row r="25" spans="1:6" s="11" customFormat="1" ht="43.5">
      <c r="A25" s="14"/>
      <c r="B25" s="21">
        <v>19</v>
      </c>
      <c r="C25" s="24" t="s">
        <v>52</v>
      </c>
      <c r="D25" s="22" t="s">
        <v>53</v>
      </c>
      <c r="E25" s="23" t="s">
        <v>26</v>
      </c>
      <c r="F25" s="14"/>
    </row>
    <row r="26" spans="1:6" s="11" customFormat="1" ht="202.5" customHeight="1">
      <c r="A26" s="14"/>
      <c r="B26" s="21">
        <v>20</v>
      </c>
      <c r="C26" s="24" t="s">
        <v>54</v>
      </c>
      <c r="D26" s="22" t="s">
        <v>146</v>
      </c>
      <c r="E26" s="23" t="s">
        <v>145</v>
      </c>
      <c r="F26" s="14"/>
    </row>
    <row r="27" spans="1:6" s="11" customFormat="1" ht="51" customHeight="1">
      <c r="A27" s="14"/>
      <c r="B27" s="21">
        <v>21</v>
      </c>
      <c r="C27" s="24" t="s">
        <v>55</v>
      </c>
      <c r="D27" s="22" t="s">
        <v>56</v>
      </c>
      <c r="E27" s="23" t="s">
        <v>26</v>
      </c>
      <c r="F27" s="14"/>
    </row>
    <row r="28" spans="1:6" s="11" customFormat="1" ht="82.5" customHeight="1">
      <c r="A28" s="14"/>
      <c r="B28" s="21">
        <v>22</v>
      </c>
      <c r="C28" s="24" t="s">
        <v>57</v>
      </c>
      <c r="D28" s="22" t="s">
        <v>58</v>
      </c>
      <c r="E28" s="23" t="s">
        <v>18</v>
      </c>
      <c r="F28" s="14"/>
    </row>
    <row r="29" spans="1:6" s="11" customFormat="1" ht="51.75" customHeight="1">
      <c r="A29" s="14"/>
      <c r="B29" s="21">
        <v>23</v>
      </c>
      <c r="C29" s="24" t="s">
        <v>10</v>
      </c>
      <c r="D29" s="22" t="s">
        <v>59</v>
      </c>
      <c r="E29" s="23" t="s">
        <v>47</v>
      </c>
      <c r="F29" s="14"/>
    </row>
    <row r="30" spans="1:6" s="11" customFormat="1" ht="48.75" customHeight="1">
      <c r="A30" s="14"/>
      <c r="B30" s="21">
        <v>24</v>
      </c>
      <c r="C30" s="24" t="s">
        <v>114</v>
      </c>
      <c r="D30" s="22" t="s">
        <v>115</v>
      </c>
      <c r="E30" s="23" t="s">
        <v>18</v>
      </c>
      <c r="F30" s="14"/>
    </row>
    <row r="31" spans="1:6" s="11" customFormat="1" ht="68.25" customHeight="1">
      <c r="A31" s="14"/>
      <c r="B31" s="21">
        <v>25</v>
      </c>
      <c r="C31" s="24" t="s">
        <v>60</v>
      </c>
      <c r="D31" s="22" t="s">
        <v>61</v>
      </c>
      <c r="E31" s="23" t="s">
        <v>62</v>
      </c>
      <c r="F31" s="14"/>
    </row>
    <row r="32" spans="1:6" s="11" customFormat="1" ht="87">
      <c r="A32" s="14"/>
      <c r="B32" s="21">
        <v>26</v>
      </c>
      <c r="C32" s="24" t="s">
        <v>63</v>
      </c>
      <c r="D32" s="22" t="s">
        <v>64</v>
      </c>
      <c r="E32" s="23" t="s">
        <v>18</v>
      </c>
      <c r="F32" s="14"/>
    </row>
    <row r="33" spans="1:11" s="11" customFormat="1" ht="43.5">
      <c r="A33" s="14"/>
      <c r="B33" s="21">
        <v>27</v>
      </c>
      <c r="C33" s="24" t="s">
        <v>65</v>
      </c>
      <c r="D33" s="22" t="s">
        <v>66</v>
      </c>
      <c r="E33" s="23" t="s">
        <v>18</v>
      </c>
      <c r="F33" s="14"/>
      <c r="I33" s="12"/>
      <c r="J33" s="12"/>
      <c r="K33" s="12"/>
    </row>
    <row r="34" spans="1:11" s="11" customFormat="1" ht="49.5" customHeight="1">
      <c r="A34" s="14"/>
      <c r="B34" s="21">
        <v>28</v>
      </c>
      <c r="C34" s="24" t="s">
        <v>67</v>
      </c>
      <c r="D34" s="22" t="s">
        <v>68</v>
      </c>
      <c r="E34" s="23" t="s">
        <v>26</v>
      </c>
      <c r="F34" s="14"/>
    </row>
    <row r="35" spans="1:11" s="11" customFormat="1" ht="48" customHeight="1">
      <c r="A35" s="14"/>
      <c r="B35" s="21">
        <v>29</v>
      </c>
      <c r="C35" s="24" t="s">
        <v>69</v>
      </c>
      <c r="D35" s="22" t="s">
        <v>70</v>
      </c>
      <c r="E35" s="23" t="s">
        <v>18</v>
      </c>
      <c r="F35" s="14"/>
    </row>
    <row r="36" spans="1:11" s="11" customFormat="1" ht="48.75" customHeight="1">
      <c r="A36" s="14"/>
      <c r="B36" s="21">
        <v>30</v>
      </c>
      <c r="C36" s="24" t="s">
        <v>72</v>
      </c>
      <c r="D36" s="22" t="s">
        <v>73</v>
      </c>
      <c r="E36" s="23" t="s">
        <v>26</v>
      </c>
      <c r="F36" s="14"/>
    </row>
    <row r="37" spans="1:11" s="11" customFormat="1" ht="43.5">
      <c r="A37" s="14"/>
      <c r="B37" s="21">
        <v>31</v>
      </c>
      <c r="C37" s="24" t="s">
        <v>131</v>
      </c>
      <c r="D37" s="22" t="s">
        <v>130</v>
      </c>
      <c r="E37" s="23" t="s">
        <v>18</v>
      </c>
      <c r="F37" s="14"/>
    </row>
    <row r="38" spans="1:11" s="11" customFormat="1" ht="48" customHeight="1">
      <c r="A38" s="14"/>
      <c r="B38" s="21">
        <v>32</v>
      </c>
      <c r="C38" s="24" t="s">
        <v>74</v>
      </c>
      <c r="D38" s="22" t="s">
        <v>75</v>
      </c>
      <c r="E38" s="23" t="s">
        <v>76</v>
      </c>
      <c r="F38" s="14"/>
    </row>
    <row r="39" spans="1:11" s="11" customFormat="1" ht="63.75" customHeight="1">
      <c r="A39" s="14"/>
      <c r="B39" s="21">
        <v>33</v>
      </c>
      <c r="C39" s="24" t="s">
        <v>77</v>
      </c>
      <c r="D39" s="22" t="s">
        <v>78</v>
      </c>
      <c r="E39" s="23" t="s">
        <v>79</v>
      </c>
      <c r="F39" s="14"/>
    </row>
    <row r="40" spans="1:11" s="11" customFormat="1" ht="51" customHeight="1">
      <c r="A40" s="14"/>
      <c r="B40" s="21">
        <v>34</v>
      </c>
      <c r="C40" s="24" t="s">
        <v>80</v>
      </c>
      <c r="D40" s="22" t="s">
        <v>81</v>
      </c>
      <c r="E40" s="23" t="s">
        <v>82</v>
      </c>
      <c r="F40" s="14"/>
    </row>
    <row r="41" spans="1:11" s="11" customFormat="1" ht="50.25" customHeight="1">
      <c r="A41" s="14"/>
      <c r="B41" s="21">
        <v>35</v>
      </c>
      <c r="C41" s="24" t="s">
        <v>83</v>
      </c>
      <c r="D41" s="22" t="s">
        <v>84</v>
      </c>
      <c r="E41" s="23" t="s">
        <v>85</v>
      </c>
      <c r="F41" s="14"/>
      <c r="I41" s="12"/>
      <c r="J41" s="12"/>
      <c r="K41" s="12"/>
    </row>
    <row r="42" spans="1:11" s="11" customFormat="1" ht="50.25" customHeight="1">
      <c r="A42" s="14"/>
      <c r="B42" s="21">
        <v>36</v>
      </c>
      <c r="C42" s="24" t="s">
        <v>86</v>
      </c>
      <c r="D42" s="22" t="s">
        <v>87</v>
      </c>
      <c r="E42" s="23" t="s">
        <v>18</v>
      </c>
      <c r="F42" s="14"/>
    </row>
    <row r="43" spans="1:11" s="11" customFormat="1" ht="171.75" customHeight="1">
      <c r="A43" s="14"/>
      <c r="B43" s="21">
        <v>37</v>
      </c>
      <c r="C43" s="24" t="s">
        <v>90</v>
      </c>
      <c r="D43" s="22" t="s">
        <v>91</v>
      </c>
      <c r="E43" s="23" t="s">
        <v>92</v>
      </c>
      <c r="F43" s="14"/>
    </row>
    <row r="44" spans="1:11" s="11" customFormat="1" ht="51.75" customHeight="1">
      <c r="A44" s="14"/>
      <c r="B44" s="21">
        <v>38</v>
      </c>
      <c r="C44" s="24" t="s">
        <v>88</v>
      </c>
      <c r="D44" s="22" t="s">
        <v>89</v>
      </c>
      <c r="E44" s="23" t="s">
        <v>18</v>
      </c>
      <c r="F44" s="14"/>
    </row>
    <row r="45" spans="1:11" s="11" customFormat="1" ht="49.5" customHeight="1">
      <c r="A45" s="14"/>
      <c r="B45" s="21">
        <v>39</v>
      </c>
      <c r="C45" s="24" t="s">
        <v>94</v>
      </c>
      <c r="D45" s="22" t="s">
        <v>95</v>
      </c>
      <c r="E45" s="23"/>
      <c r="F45" s="14"/>
    </row>
    <row r="46" spans="1:11" s="11" customFormat="1" ht="63.75" customHeight="1">
      <c r="A46" s="14"/>
      <c r="B46" s="21">
        <v>40</v>
      </c>
      <c r="C46" s="24" t="s">
        <v>93</v>
      </c>
      <c r="D46" s="22" t="s">
        <v>96</v>
      </c>
      <c r="E46" s="23" t="s">
        <v>26</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2" customWidth="1"/>
    <col min="2" max="2" width="8" style="147" customWidth="1"/>
    <col min="3" max="3" width="4.1796875" style="147" customWidth="1"/>
    <col min="4" max="4" width="90.1796875" style="142" customWidth="1"/>
    <col min="5" max="5" width="13.54296875" style="140" customWidth="1"/>
    <col min="6" max="6" width="61.81640625" style="142" customWidth="1"/>
    <col min="7" max="7" width="8.81640625" style="172"/>
    <col min="8" max="16384" width="8.81640625" style="140"/>
  </cols>
  <sheetData>
    <row r="1" spans="1:11">
      <c r="B1" s="141" t="s">
        <v>5</v>
      </c>
      <c r="C1" s="141"/>
    </row>
    <row r="2" spans="1:11" ht="15.65" customHeight="1">
      <c r="B2" s="141" t="s">
        <v>6</v>
      </c>
      <c r="C2" s="141"/>
      <c r="D2" s="143"/>
      <c r="E2" s="144"/>
      <c r="F2" s="145"/>
    </row>
    <row r="3" spans="1:11" ht="15" customHeight="1">
      <c r="B3" s="141" t="s">
        <v>137</v>
      </c>
      <c r="C3" s="141"/>
      <c r="E3" s="144"/>
      <c r="F3" s="145"/>
    </row>
    <row r="6" spans="1:11" s="62" customFormat="1" ht="21">
      <c r="A6" s="224"/>
      <c r="B6" s="314" t="s">
        <v>251</v>
      </c>
      <c r="C6" s="122"/>
      <c r="D6" s="122"/>
      <c r="E6" s="65"/>
      <c r="F6" s="146"/>
      <c r="G6" s="224"/>
    </row>
    <row r="7" spans="1:11" ht="5.25" customHeight="1">
      <c r="B7" s="413"/>
      <c r="C7" s="413"/>
      <c r="D7" s="413"/>
    </row>
    <row r="8" spans="1:11" ht="83.25" customHeight="1">
      <c r="B8" s="403" t="s">
        <v>250</v>
      </c>
      <c r="C8" s="403"/>
      <c r="D8" s="403"/>
      <c r="E8" s="403"/>
      <c r="F8" s="403"/>
    </row>
    <row r="9" spans="1:11" ht="4.5" customHeight="1">
      <c r="D9" s="148"/>
    </row>
    <row r="10" spans="1:11" ht="28.5" customHeight="1">
      <c r="B10" s="390" t="s">
        <v>367</v>
      </c>
      <c r="C10" s="390"/>
      <c r="D10" s="390"/>
      <c r="E10" s="390"/>
      <c r="F10" s="390"/>
      <c r="G10" s="175"/>
      <c r="H10" s="150"/>
      <c r="I10" s="150"/>
      <c r="J10" s="151"/>
      <c r="K10" s="151"/>
    </row>
    <row r="11" spans="1:11">
      <c r="H11" s="151"/>
      <c r="I11" s="151"/>
      <c r="J11" s="151"/>
      <c r="K11" s="151"/>
    </row>
    <row r="12" spans="1:11" s="156" customFormat="1" ht="26.25" customHeight="1">
      <c r="A12" s="152"/>
      <c r="B12" s="153" t="s">
        <v>151</v>
      </c>
      <c r="C12" s="391" t="s">
        <v>152</v>
      </c>
      <c r="D12" s="392"/>
      <c r="E12" s="154" t="s">
        <v>124</v>
      </c>
      <c r="F12" s="155" t="s">
        <v>125</v>
      </c>
      <c r="G12" s="271"/>
      <c r="H12" s="157"/>
      <c r="I12" s="157"/>
      <c r="J12" s="157"/>
      <c r="K12" s="157"/>
    </row>
    <row r="13" spans="1:11" s="158" customFormat="1" ht="37.5" customHeight="1">
      <c r="B13" s="393" t="s">
        <v>247</v>
      </c>
      <c r="C13" s="393"/>
      <c r="D13" s="393"/>
      <c r="E13" s="138" t="s">
        <v>5</v>
      </c>
      <c r="F13" s="159" t="s">
        <v>153</v>
      </c>
      <c r="H13" s="160" t="s">
        <v>135</v>
      </c>
      <c r="I13" s="161"/>
      <c r="J13" s="161"/>
      <c r="K13" s="162"/>
    </row>
    <row r="14" spans="1:11" s="163" customFormat="1" ht="26.25" customHeight="1">
      <c r="A14" s="291"/>
      <c r="B14" s="265">
        <v>1</v>
      </c>
      <c r="C14" s="406" t="s">
        <v>248</v>
      </c>
      <c r="D14" s="407"/>
      <c r="E14" s="266" t="s">
        <v>5</v>
      </c>
      <c r="F14" s="267"/>
      <c r="G14" s="272"/>
      <c r="H14" s="160" t="s">
        <v>132</v>
      </c>
      <c r="I14" s="164"/>
      <c r="J14" s="164"/>
      <c r="K14" s="165"/>
    </row>
    <row r="15" spans="1:11" ht="26.25" customHeight="1">
      <c r="B15" s="383" t="s">
        <v>249</v>
      </c>
      <c r="C15" s="384"/>
      <c r="D15" s="384"/>
      <c r="E15" s="384"/>
      <c r="F15" s="385"/>
      <c r="H15" s="160" t="s">
        <v>134</v>
      </c>
      <c r="I15" s="166"/>
      <c r="J15" s="166"/>
      <c r="K15" s="151"/>
    </row>
    <row r="16" spans="1:11" ht="251.5" customHeight="1">
      <c r="B16" s="167">
        <v>1.1000000000000001</v>
      </c>
      <c r="C16" s="379" t="s">
        <v>238</v>
      </c>
      <c r="D16" s="380"/>
      <c r="E16" s="416" t="s">
        <v>237</v>
      </c>
      <c r="F16" s="417"/>
      <c r="H16" s="160" t="s">
        <v>133</v>
      </c>
      <c r="I16" s="166"/>
      <c r="J16" s="166"/>
      <c r="K16" s="151"/>
    </row>
    <row r="17" spans="1:11" ht="26.25" customHeight="1">
      <c r="B17" s="167">
        <v>1.2</v>
      </c>
      <c r="C17" s="379" t="s">
        <v>239</v>
      </c>
      <c r="D17" s="380"/>
      <c r="E17" s="411" t="s">
        <v>374</v>
      </c>
      <c r="F17" s="412"/>
      <c r="H17" s="160" t="s">
        <v>138</v>
      </c>
      <c r="I17" s="166"/>
      <c r="J17" s="166"/>
      <c r="K17" s="151"/>
    </row>
    <row r="18" spans="1:11" ht="26.25" customHeight="1">
      <c r="B18" s="167">
        <v>1.3</v>
      </c>
      <c r="C18" s="379" t="s">
        <v>240</v>
      </c>
      <c r="D18" s="380"/>
      <c r="E18" s="411" t="s">
        <v>232</v>
      </c>
      <c r="F18" s="412"/>
      <c r="H18" s="160" t="s">
        <v>139</v>
      </c>
      <c r="I18" s="166"/>
      <c r="J18" s="166"/>
      <c r="K18" s="151"/>
    </row>
    <row r="19" spans="1:11" ht="26.25" customHeight="1">
      <c r="B19" s="167">
        <v>1.4</v>
      </c>
      <c r="C19" s="379" t="s">
        <v>241</v>
      </c>
      <c r="D19" s="380"/>
      <c r="E19" s="411" t="s">
        <v>368</v>
      </c>
      <c r="F19" s="412"/>
      <c r="H19" s="160" t="s">
        <v>136</v>
      </c>
      <c r="I19" s="166"/>
      <c r="J19" s="166"/>
      <c r="K19" s="151"/>
    </row>
    <row r="20" spans="1:11" ht="26.25" customHeight="1">
      <c r="B20" s="167">
        <v>1.5</v>
      </c>
      <c r="C20" s="379" t="s">
        <v>242</v>
      </c>
      <c r="D20" s="380"/>
      <c r="E20" s="193" t="s">
        <v>138</v>
      </c>
      <c r="F20" s="194"/>
      <c r="H20" s="166"/>
      <c r="I20" s="166"/>
      <c r="J20" s="166"/>
      <c r="K20" s="151"/>
    </row>
    <row r="21" spans="1:11" ht="26.25" customHeight="1">
      <c r="B21" s="167">
        <v>1.6</v>
      </c>
      <c r="C21" s="379" t="s">
        <v>243</v>
      </c>
      <c r="D21" s="380"/>
      <c r="E21" s="411" t="s">
        <v>252</v>
      </c>
      <c r="F21" s="412"/>
      <c r="H21" s="151"/>
      <c r="I21" s="151"/>
      <c r="J21" s="151"/>
      <c r="K21" s="151"/>
    </row>
    <row r="22" spans="1:11" ht="26.25" customHeight="1">
      <c r="A22" s="158"/>
      <c r="B22" s="167">
        <v>1.7</v>
      </c>
      <c r="C22" s="379" t="s">
        <v>244</v>
      </c>
      <c r="D22" s="380"/>
      <c r="E22" s="411" t="s">
        <v>5</v>
      </c>
      <c r="F22" s="412"/>
      <c r="H22" s="151"/>
      <c r="I22" s="151"/>
      <c r="J22" s="151"/>
      <c r="K22" s="151"/>
    </row>
    <row r="23" spans="1:11" ht="26.25" customHeight="1">
      <c r="A23" s="158"/>
      <c r="B23" s="167">
        <v>1.8</v>
      </c>
      <c r="C23" s="379" t="s">
        <v>245</v>
      </c>
      <c r="D23" s="380"/>
      <c r="E23" s="411" t="s">
        <v>6</v>
      </c>
      <c r="F23" s="412"/>
    </row>
    <row r="24" spans="1:11" s="172" customFormat="1" ht="18.75" customHeight="1">
      <c r="A24" s="168" t="s">
        <v>138</v>
      </c>
      <c r="B24" s="313" t="s">
        <v>246</v>
      </c>
      <c r="C24" s="169"/>
      <c r="D24" s="169"/>
      <c r="E24" s="170"/>
      <c r="F24" s="171"/>
    </row>
    <row r="25" spans="1:11" s="172" customFormat="1" ht="60" customHeight="1">
      <c r="A25" s="168" t="s">
        <v>139</v>
      </c>
      <c r="B25" s="408"/>
      <c r="C25" s="409"/>
      <c r="D25" s="409"/>
      <c r="E25" s="409"/>
      <c r="F25" s="410"/>
    </row>
    <row r="26" spans="1:11" ht="30" customHeight="1">
      <c r="A26" s="168" t="s">
        <v>136</v>
      </c>
    </row>
    <row r="27" spans="1:11" ht="42.75" customHeight="1">
      <c r="B27" s="390" t="s">
        <v>253</v>
      </c>
      <c r="C27" s="390"/>
      <c r="D27" s="390"/>
      <c r="E27" s="390"/>
      <c r="F27" s="390"/>
      <c r="G27" s="175"/>
      <c r="H27" s="149"/>
      <c r="I27" s="149"/>
    </row>
    <row r="28" spans="1:11" s="172" customFormat="1" ht="6" customHeight="1">
      <c r="B28" s="173"/>
      <c r="C28" s="173"/>
      <c r="D28" s="173"/>
      <c r="E28" s="174"/>
      <c r="F28" s="173"/>
      <c r="G28" s="175"/>
      <c r="H28" s="175"/>
      <c r="I28" s="175"/>
    </row>
    <row r="29" spans="1:11" ht="54" customHeight="1">
      <c r="B29" s="403" t="s">
        <v>254</v>
      </c>
      <c r="C29" s="403"/>
      <c r="D29" s="403"/>
      <c r="E29" s="403"/>
      <c r="F29" s="403"/>
      <c r="G29" s="175"/>
      <c r="H29" s="149"/>
      <c r="I29" s="149"/>
    </row>
    <row r="30" spans="1:11" s="156" customFormat="1" ht="26.25" customHeight="1">
      <c r="A30" s="152"/>
      <c r="B30" s="153" t="s">
        <v>151</v>
      </c>
      <c r="C30" s="391" t="s">
        <v>152</v>
      </c>
      <c r="D30" s="392"/>
      <c r="E30" s="154" t="s">
        <v>124</v>
      </c>
      <c r="F30" s="155" t="s">
        <v>125</v>
      </c>
      <c r="G30" s="271"/>
    </row>
    <row r="31" spans="1:11" s="158" customFormat="1" ht="37.5" customHeight="1">
      <c r="B31" s="393" t="s">
        <v>255</v>
      </c>
      <c r="C31" s="393"/>
      <c r="D31" s="393"/>
      <c r="E31" s="138" t="s">
        <v>5</v>
      </c>
      <c r="F31" s="159" t="s">
        <v>153</v>
      </c>
    </row>
    <row r="32" spans="1:11" s="163" customFormat="1" ht="26.25" customHeight="1">
      <c r="A32" s="291"/>
      <c r="B32" s="268">
        <v>2</v>
      </c>
      <c r="C32" s="414" t="s">
        <v>256</v>
      </c>
      <c r="D32" s="415"/>
      <c r="E32" s="266" t="s">
        <v>5</v>
      </c>
      <c r="F32" s="202"/>
      <c r="G32" s="272"/>
    </row>
    <row r="33" spans="1:7" ht="26.25" customHeight="1">
      <c r="A33" s="158"/>
      <c r="B33" s="383" t="s">
        <v>257</v>
      </c>
      <c r="C33" s="384"/>
      <c r="D33" s="384"/>
      <c r="E33" s="384"/>
      <c r="F33" s="385"/>
    </row>
    <row r="34" spans="1:7" ht="26.25" customHeight="1">
      <c r="A34" s="158"/>
      <c r="B34" s="176">
        <v>2.1</v>
      </c>
      <c r="C34" s="404" t="s">
        <v>258</v>
      </c>
      <c r="D34" s="405"/>
      <c r="E34" s="196" t="s">
        <v>5</v>
      </c>
      <c r="F34" s="197"/>
    </row>
    <row r="35" spans="1:7" ht="26.25" customHeight="1">
      <c r="A35" s="158"/>
      <c r="B35" s="176">
        <v>2.2000000000000002</v>
      </c>
      <c r="C35" s="379" t="s">
        <v>259</v>
      </c>
      <c r="D35" s="380"/>
      <c r="E35" s="196" t="s">
        <v>5</v>
      </c>
      <c r="F35" s="197"/>
    </row>
    <row r="36" spans="1:7" ht="26.25" customHeight="1">
      <c r="A36" s="158"/>
      <c r="B36" s="176">
        <v>2.2999999999999998</v>
      </c>
      <c r="C36" s="379" t="s">
        <v>260</v>
      </c>
      <c r="D36" s="380"/>
      <c r="E36" s="196" t="s">
        <v>5</v>
      </c>
      <c r="F36" s="197"/>
    </row>
    <row r="37" spans="1:7" ht="26.25" customHeight="1">
      <c r="A37" s="158"/>
      <c r="B37" s="176">
        <v>2.4</v>
      </c>
      <c r="C37" s="377" t="s">
        <v>261</v>
      </c>
      <c r="D37" s="378"/>
      <c r="E37" s="196" t="s">
        <v>5</v>
      </c>
      <c r="F37" s="197" t="s">
        <v>227</v>
      </c>
    </row>
    <row r="38" spans="1:7" s="151" customFormat="1" ht="26.25" customHeight="1">
      <c r="A38" s="273"/>
      <c r="B38" s="167">
        <v>2.5</v>
      </c>
      <c r="C38" s="379" t="s">
        <v>262</v>
      </c>
      <c r="D38" s="379"/>
      <c r="E38" s="379"/>
      <c r="F38" s="380"/>
      <c r="G38" s="273"/>
    </row>
    <row r="39" spans="1:7" s="151" customFormat="1" ht="26.25" customHeight="1">
      <c r="A39" s="273"/>
      <c r="B39" s="167"/>
      <c r="C39" s="177"/>
      <c r="D39" s="315" t="s">
        <v>263</v>
      </c>
      <c r="E39" s="196" t="s">
        <v>5</v>
      </c>
      <c r="F39" s="198"/>
      <c r="G39" s="273"/>
    </row>
    <row r="40" spans="1:7" s="151" customFormat="1" ht="26.25" customHeight="1">
      <c r="A40" s="273"/>
      <c r="B40" s="167"/>
      <c r="C40" s="178"/>
      <c r="D40" s="316" t="s">
        <v>264</v>
      </c>
      <c r="E40" s="196" t="s">
        <v>5</v>
      </c>
      <c r="F40" s="198"/>
      <c r="G40" s="273"/>
    </row>
    <row r="41" spans="1:7" s="151" customFormat="1" ht="26.25" customHeight="1">
      <c r="A41" s="273"/>
      <c r="B41" s="167"/>
      <c r="C41" s="178"/>
      <c r="D41" s="316" t="s">
        <v>265</v>
      </c>
      <c r="E41" s="196" t="s">
        <v>5</v>
      </c>
      <c r="F41" s="198"/>
      <c r="G41" s="273"/>
    </row>
    <row r="42" spans="1:7" s="151" customFormat="1" ht="26.25" customHeight="1">
      <c r="A42" s="273"/>
      <c r="B42" s="167"/>
      <c r="C42" s="178"/>
      <c r="D42" s="316" t="s">
        <v>266</v>
      </c>
      <c r="E42" s="196" t="s">
        <v>5</v>
      </c>
      <c r="F42" s="198"/>
      <c r="G42" s="273"/>
    </row>
    <row r="43" spans="1:7" s="151" customFormat="1" ht="26.25" customHeight="1">
      <c r="A43" s="273"/>
      <c r="B43" s="167"/>
      <c r="C43" s="178"/>
      <c r="D43" s="316" t="s">
        <v>267</v>
      </c>
      <c r="E43" s="196" t="s">
        <v>5</v>
      </c>
      <c r="F43" s="198"/>
      <c r="G43" s="273"/>
    </row>
    <row r="44" spans="1:7" ht="26.25" customHeight="1">
      <c r="A44" s="158"/>
      <c r="B44" s="176">
        <v>2.6</v>
      </c>
      <c r="C44" s="379" t="s">
        <v>268</v>
      </c>
      <c r="D44" s="380"/>
      <c r="E44" s="386" t="s">
        <v>225</v>
      </c>
      <c r="F44" s="387"/>
    </row>
    <row r="45" spans="1:7" s="151" customFormat="1" ht="158" customHeight="1">
      <c r="A45" s="273"/>
      <c r="B45" s="167">
        <v>2.7</v>
      </c>
      <c r="C45" s="379" t="s">
        <v>369</v>
      </c>
      <c r="D45" s="380"/>
      <c r="E45" s="386" t="s">
        <v>226</v>
      </c>
      <c r="F45" s="387"/>
      <c r="G45" s="273"/>
    </row>
    <row r="46" spans="1:7" ht="26.25" customHeight="1">
      <c r="A46" s="158"/>
      <c r="B46" s="269"/>
      <c r="C46" s="384" t="s">
        <v>269</v>
      </c>
      <c r="D46" s="384"/>
      <c r="E46" s="384"/>
      <c r="F46" s="385"/>
    </row>
    <row r="47" spans="1:7" ht="38.25" customHeight="1">
      <c r="A47" s="158"/>
      <c r="B47" s="176">
        <v>2.8</v>
      </c>
      <c r="C47" s="404" t="s">
        <v>270</v>
      </c>
      <c r="D47" s="405"/>
      <c r="E47" s="196"/>
      <c r="F47" s="197"/>
    </row>
    <row r="48" spans="1:7" s="172" customFormat="1" ht="18.75" customHeight="1">
      <c r="A48" s="168" t="s">
        <v>138</v>
      </c>
      <c r="B48" s="313" t="s">
        <v>246</v>
      </c>
      <c r="C48" s="169"/>
      <c r="D48" s="169"/>
      <c r="E48" s="170"/>
      <c r="F48" s="171"/>
    </row>
    <row r="49" spans="1:9" s="172" customFormat="1" ht="60" customHeight="1">
      <c r="A49" s="168" t="s">
        <v>139</v>
      </c>
      <c r="B49" s="394"/>
      <c r="C49" s="395"/>
      <c r="D49" s="395"/>
      <c r="E49" s="395"/>
      <c r="F49" s="396"/>
    </row>
    <row r="51" spans="1:9" ht="60.75" customHeight="1">
      <c r="B51" s="390" t="s">
        <v>271</v>
      </c>
      <c r="C51" s="390"/>
      <c r="D51" s="390"/>
      <c r="E51" s="390"/>
      <c r="F51" s="390"/>
      <c r="G51" s="175"/>
      <c r="H51" s="149"/>
      <c r="I51" s="149"/>
    </row>
    <row r="52" spans="1:9" s="179" customFormat="1">
      <c r="A52" s="184"/>
      <c r="B52" s="180"/>
      <c r="C52" s="180"/>
      <c r="D52" s="181"/>
      <c r="F52" s="181"/>
      <c r="G52" s="184"/>
    </row>
    <row r="53" spans="1:9" s="156" customFormat="1" ht="26.25" customHeight="1">
      <c r="A53" s="152"/>
      <c r="B53" s="153" t="s">
        <v>151</v>
      </c>
      <c r="C53" s="391" t="s">
        <v>152</v>
      </c>
      <c r="D53" s="392"/>
      <c r="E53" s="154" t="s">
        <v>124</v>
      </c>
      <c r="F53" s="155" t="s">
        <v>125</v>
      </c>
      <c r="G53" s="271"/>
    </row>
    <row r="54" spans="1:9" s="162" customFormat="1" ht="37.5" customHeight="1">
      <c r="B54" s="393" t="s">
        <v>123</v>
      </c>
      <c r="C54" s="393"/>
      <c r="D54" s="393"/>
      <c r="E54" s="138" t="s">
        <v>5</v>
      </c>
      <c r="F54" s="159" t="s">
        <v>153</v>
      </c>
    </row>
    <row r="55" spans="1:9" s="165" customFormat="1" ht="26.25" customHeight="1">
      <c r="A55" s="292"/>
      <c r="B55" s="265">
        <v>3</v>
      </c>
      <c r="C55" s="406" t="s">
        <v>207</v>
      </c>
      <c r="D55" s="407"/>
      <c r="E55" s="266" t="s">
        <v>5</v>
      </c>
      <c r="F55" s="202"/>
      <c r="G55" s="274"/>
    </row>
    <row r="56" spans="1:9" s="179" customFormat="1" ht="26.25" customHeight="1">
      <c r="A56" s="182"/>
      <c r="B56" s="397" t="s">
        <v>272</v>
      </c>
      <c r="C56" s="398"/>
      <c r="D56" s="398"/>
      <c r="E56" s="398"/>
      <c r="F56" s="399"/>
      <c r="G56" s="184"/>
    </row>
    <row r="57" spans="1:9" s="179" customFormat="1" ht="36.75" customHeight="1">
      <c r="A57" s="182"/>
      <c r="B57" s="167">
        <v>3.1</v>
      </c>
      <c r="C57" s="379" t="s">
        <v>273</v>
      </c>
      <c r="D57" s="380"/>
      <c r="E57" s="199" t="s">
        <v>5</v>
      </c>
      <c r="F57" s="200" t="s">
        <v>289</v>
      </c>
      <c r="G57" s="184"/>
    </row>
    <row r="58" spans="1:9" s="179" customFormat="1" ht="25.5" customHeight="1">
      <c r="A58" s="182"/>
      <c r="B58" s="167">
        <v>3.2</v>
      </c>
      <c r="C58" s="379" t="s">
        <v>274</v>
      </c>
      <c r="D58" s="380"/>
      <c r="E58" s="199" t="s">
        <v>5</v>
      </c>
      <c r="F58" s="200"/>
      <c r="G58" s="184"/>
    </row>
    <row r="59" spans="1:9" s="179" customFormat="1" ht="39.75" customHeight="1">
      <c r="A59" s="182"/>
      <c r="B59" s="167">
        <v>3.3</v>
      </c>
      <c r="C59" s="379" t="s">
        <v>275</v>
      </c>
      <c r="D59" s="380"/>
      <c r="E59" s="199" t="s">
        <v>6</v>
      </c>
      <c r="F59" s="200"/>
      <c r="G59" s="184"/>
    </row>
    <row r="60" spans="1:9" s="179" customFormat="1" ht="25.5" customHeight="1">
      <c r="A60" s="182"/>
      <c r="B60" s="167">
        <v>3.4</v>
      </c>
      <c r="C60" s="379" t="s">
        <v>276</v>
      </c>
      <c r="D60" s="380"/>
      <c r="E60" s="199" t="s">
        <v>5</v>
      </c>
      <c r="F60" s="200"/>
      <c r="G60" s="184"/>
    </row>
    <row r="61" spans="1:9" s="179" customFormat="1" ht="25.5" customHeight="1">
      <c r="A61" s="182"/>
      <c r="B61" s="167">
        <v>3.5</v>
      </c>
      <c r="C61" s="379" t="s">
        <v>277</v>
      </c>
      <c r="D61" s="380"/>
      <c r="E61" s="199" t="s">
        <v>5</v>
      </c>
      <c r="F61" s="200"/>
      <c r="G61" s="184"/>
    </row>
    <row r="62" spans="1:9" s="179" customFormat="1" ht="25.5" customHeight="1">
      <c r="A62" s="182"/>
      <c r="B62" s="167">
        <v>3.6</v>
      </c>
      <c r="C62" s="379" t="s">
        <v>278</v>
      </c>
      <c r="D62" s="380"/>
      <c r="E62" s="199" t="s">
        <v>5</v>
      </c>
      <c r="F62" s="200"/>
      <c r="G62" s="184"/>
    </row>
    <row r="63" spans="1:9" s="151" customFormat="1" ht="25.5" customHeight="1">
      <c r="A63" s="273"/>
      <c r="B63" s="167">
        <v>3.7</v>
      </c>
      <c r="C63" s="379" t="s">
        <v>279</v>
      </c>
      <c r="D63" s="379"/>
      <c r="E63" s="379"/>
      <c r="F63" s="380"/>
      <c r="G63" s="273"/>
    </row>
    <row r="64" spans="1:9" s="151" customFormat="1" ht="25.5" customHeight="1">
      <c r="A64" s="273"/>
      <c r="B64" s="167"/>
      <c r="C64" s="178"/>
      <c r="D64" s="316" t="s">
        <v>280</v>
      </c>
      <c r="E64" s="199" t="s">
        <v>6</v>
      </c>
      <c r="F64" s="200"/>
      <c r="G64" s="273"/>
    </row>
    <row r="65" spans="1:9" s="151" customFormat="1" ht="35.25" customHeight="1">
      <c r="A65" s="273"/>
      <c r="B65" s="167"/>
      <c r="C65" s="178"/>
      <c r="D65" s="316" t="s">
        <v>281</v>
      </c>
      <c r="E65" s="199" t="s">
        <v>6</v>
      </c>
      <c r="F65" s="200"/>
      <c r="G65" s="273"/>
    </row>
    <row r="66" spans="1:9" s="151" customFormat="1" ht="25.5" customHeight="1">
      <c r="A66" s="273"/>
      <c r="B66" s="167"/>
      <c r="C66" s="178"/>
      <c r="D66" s="316" t="s">
        <v>282</v>
      </c>
      <c r="E66" s="199" t="s">
        <v>6</v>
      </c>
      <c r="F66" s="200"/>
      <c r="G66" s="273"/>
    </row>
    <row r="67" spans="1:9" s="151" customFormat="1" ht="25.5" customHeight="1">
      <c r="A67" s="273"/>
      <c r="B67" s="167"/>
      <c r="C67" s="178"/>
      <c r="D67" s="316" t="s">
        <v>283</v>
      </c>
      <c r="E67" s="199" t="s">
        <v>6</v>
      </c>
      <c r="F67" s="200"/>
      <c r="G67" s="273"/>
    </row>
    <row r="68" spans="1:9" s="151" customFormat="1" ht="25.5" customHeight="1">
      <c r="A68" s="273"/>
      <c r="B68" s="167">
        <v>3.8</v>
      </c>
      <c r="C68" s="379" t="s">
        <v>284</v>
      </c>
      <c r="D68" s="380"/>
      <c r="E68" s="421">
        <v>2014</v>
      </c>
      <c r="F68" s="422"/>
      <c r="G68" s="273"/>
    </row>
    <row r="69" spans="1:9" s="151" customFormat="1" ht="25.5" customHeight="1">
      <c r="A69" s="273"/>
      <c r="B69" s="167">
        <v>3.9</v>
      </c>
      <c r="C69" s="379" t="s">
        <v>285</v>
      </c>
      <c r="D69" s="380"/>
      <c r="E69" s="421" t="s">
        <v>370</v>
      </c>
      <c r="F69" s="422"/>
      <c r="G69" s="273"/>
    </row>
    <row r="70" spans="1:9" s="151" customFormat="1" ht="39.75" customHeight="1">
      <c r="A70" s="273"/>
      <c r="B70" s="183">
        <v>3.1</v>
      </c>
      <c r="C70" s="381" t="s">
        <v>286</v>
      </c>
      <c r="D70" s="380"/>
      <c r="E70" s="386" t="s">
        <v>288</v>
      </c>
      <c r="F70" s="387"/>
      <c r="G70" s="273"/>
    </row>
    <row r="71" spans="1:9" s="151" customFormat="1" ht="25.5" customHeight="1">
      <c r="A71" s="273"/>
      <c r="B71" s="167">
        <v>3.11</v>
      </c>
      <c r="C71" s="381" t="s">
        <v>287</v>
      </c>
      <c r="D71" s="380"/>
      <c r="E71" s="386" t="s">
        <v>228</v>
      </c>
      <c r="F71" s="387"/>
      <c r="G71" s="273"/>
    </row>
    <row r="72" spans="1:9" s="179" customFormat="1" ht="26.25" customHeight="1">
      <c r="A72" s="182"/>
      <c r="B72" s="383" t="s">
        <v>269</v>
      </c>
      <c r="C72" s="384"/>
      <c r="D72" s="384"/>
      <c r="E72" s="384"/>
      <c r="F72" s="385"/>
      <c r="G72" s="184"/>
    </row>
    <row r="73" spans="1:9" s="151" customFormat="1" ht="39.75" customHeight="1">
      <c r="A73" s="273"/>
      <c r="B73" s="270">
        <v>3.12</v>
      </c>
      <c r="C73" s="382" t="s">
        <v>290</v>
      </c>
      <c r="D73" s="382"/>
      <c r="E73" s="199"/>
      <c r="F73" s="200"/>
      <c r="G73" s="273"/>
    </row>
    <row r="74" spans="1:9" s="184" customFormat="1" ht="18.75" customHeight="1">
      <c r="B74" s="313" t="s">
        <v>246</v>
      </c>
      <c r="C74" s="185"/>
      <c r="D74" s="185"/>
      <c r="E74" s="186"/>
      <c r="F74" s="187"/>
    </row>
    <row r="75" spans="1:9" s="184" customFormat="1" ht="60" customHeight="1">
      <c r="B75" s="400"/>
      <c r="C75" s="401"/>
      <c r="D75" s="401"/>
      <c r="E75" s="401"/>
      <c r="F75" s="402"/>
    </row>
    <row r="76" spans="1:9" ht="34.5" customHeight="1">
      <c r="D76" s="188"/>
      <c r="E76" s="189"/>
      <c r="F76" s="188"/>
    </row>
    <row r="77" spans="1:9" ht="46.5" customHeight="1">
      <c r="B77" s="390" t="s">
        <v>291</v>
      </c>
      <c r="C77" s="390"/>
      <c r="D77" s="390"/>
      <c r="E77" s="390"/>
      <c r="F77" s="390"/>
      <c r="G77" s="175"/>
      <c r="H77" s="149"/>
      <c r="I77" s="149"/>
    </row>
    <row r="79" spans="1:9" s="156" customFormat="1" ht="26.25" customHeight="1">
      <c r="A79" s="152"/>
      <c r="B79" s="153" t="s">
        <v>151</v>
      </c>
      <c r="C79" s="391" t="s">
        <v>152</v>
      </c>
      <c r="D79" s="392"/>
      <c r="E79" s="154" t="s">
        <v>124</v>
      </c>
      <c r="F79" s="155" t="s">
        <v>125</v>
      </c>
      <c r="G79" s="271"/>
    </row>
    <row r="80" spans="1:9" s="158" customFormat="1" ht="37.5" customHeight="1">
      <c r="B80" s="393" t="s">
        <v>292</v>
      </c>
      <c r="C80" s="393"/>
      <c r="D80" s="393"/>
      <c r="E80" s="138" t="s">
        <v>5</v>
      </c>
      <c r="F80" s="159" t="s">
        <v>153</v>
      </c>
    </row>
    <row r="81" spans="1:9" s="163" customFormat="1" ht="37.5" customHeight="1">
      <c r="A81" s="291"/>
      <c r="B81" s="265">
        <v>4</v>
      </c>
      <c r="C81" s="388" t="s">
        <v>293</v>
      </c>
      <c r="D81" s="389"/>
      <c r="E81" s="139" t="s">
        <v>6</v>
      </c>
      <c r="F81" s="195"/>
      <c r="G81" s="272"/>
    </row>
    <row r="82" spans="1:9" ht="26.25" customHeight="1">
      <c r="A82" s="158"/>
      <c r="B82" s="190"/>
      <c r="C82" s="419" t="s">
        <v>294</v>
      </c>
      <c r="D82" s="419"/>
      <c r="E82" s="419"/>
      <c r="F82" s="420"/>
    </row>
    <row r="83" spans="1:9" ht="26.25" customHeight="1">
      <c r="A83" s="158"/>
      <c r="B83" s="167">
        <v>4.0999999999999996</v>
      </c>
      <c r="C83" s="379" t="s">
        <v>295</v>
      </c>
      <c r="D83" s="380"/>
      <c r="E83" s="201"/>
      <c r="F83" s="202"/>
    </row>
    <row r="84" spans="1:9" ht="26.25" customHeight="1">
      <c r="A84" s="158"/>
      <c r="B84" s="167">
        <v>4.2</v>
      </c>
      <c r="C84" s="379" t="s">
        <v>296</v>
      </c>
      <c r="D84" s="380"/>
      <c r="E84" s="201"/>
      <c r="F84" s="202"/>
    </row>
    <row r="85" spans="1:9" s="179" customFormat="1" ht="26.25" customHeight="1">
      <c r="A85" s="182"/>
      <c r="B85" s="418" t="s">
        <v>269</v>
      </c>
      <c r="C85" s="419"/>
      <c r="D85" s="419"/>
      <c r="E85" s="419"/>
      <c r="F85" s="420"/>
      <c r="G85" s="184"/>
    </row>
    <row r="86" spans="1:9" s="151" customFormat="1" ht="39.75" customHeight="1">
      <c r="A86" s="273"/>
      <c r="B86" s="167">
        <v>4.3</v>
      </c>
      <c r="C86" s="379" t="s">
        <v>297</v>
      </c>
      <c r="D86" s="380"/>
      <c r="E86" s="201"/>
      <c r="F86" s="200"/>
      <c r="G86" s="273"/>
    </row>
    <row r="87" spans="1:9" s="172" customFormat="1" ht="18.75" customHeight="1">
      <c r="A87" s="168" t="s">
        <v>138</v>
      </c>
      <c r="B87" s="313" t="s">
        <v>246</v>
      </c>
      <c r="C87" s="169"/>
      <c r="D87" s="169"/>
      <c r="E87" s="170"/>
      <c r="F87" s="171"/>
    </row>
    <row r="88" spans="1:9" s="172" customFormat="1" ht="60" customHeight="1">
      <c r="A88" s="168" t="s">
        <v>139</v>
      </c>
      <c r="B88" s="394"/>
      <c r="C88" s="395"/>
      <c r="D88" s="395"/>
      <c r="E88" s="395"/>
      <c r="F88" s="396"/>
    </row>
    <row r="89" spans="1:9" ht="38.25" customHeight="1">
      <c r="D89" s="191"/>
      <c r="E89" s="150"/>
      <c r="F89" s="191"/>
      <c r="G89" s="175"/>
      <c r="H89" s="149"/>
      <c r="I89" s="149"/>
    </row>
    <row r="90" spans="1:9" ht="46.5" customHeight="1">
      <c r="B90" s="390" t="s">
        <v>298</v>
      </c>
      <c r="C90" s="390"/>
      <c r="D90" s="390"/>
      <c r="E90" s="390"/>
      <c r="F90" s="390"/>
      <c r="G90" s="175"/>
      <c r="H90" s="149"/>
      <c r="I90" s="149"/>
    </row>
    <row r="92" spans="1:9" s="156" customFormat="1" ht="26.25" customHeight="1">
      <c r="A92" s="152"/>
      <c r="B92" s="153" t="s">
        <v>151</v>
      </c>
      <c r="C92" s="391" t="s">
        <v>152</v>
      </c>
      <c r="D92" s="392"/>
      <c r="E92" s="154" t="s">
        <v>124</v>
      </c>
      <c r="F92" s="155" t="s">
        <v>125</v>
      </c>
      <c r="G92" s="271"/>
    </row>
    <row r="93" spans="1:9" s="163" customFormat="1" ht="30" customHeight="1">
      <c r="A93" s="291"/>
      <c r="B93" s="265">
        <v>5</v>
      </c>
      <c r="C93" s="388" t="s">
        <v>299</v>
      </c>
      <c r="D93" s="389"/>
      <c r="E93" s="139" t="s">
        <v>6</v>
      </c>
      <c r="F93" s="203"/>
      <c r="G93" s="272"/>
    </row>
    <row r="94" spans="1:9" ht="26.25" customHeight="1">
      <c r="A94" s="158"/>
      <c r="B94" s="192"/>
      <c r="C94" s="384" t="s">
        <v>300</v>
      </c>
      <c r="D94" s="384"/>
      <c r="E94" s="384"/>
      <c r="F94" s="385"/>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7:D37"/>
    <mergeCell ref="C44:D44"/>
    <mergeCell ref="C45:D45"/>
    <mergeCell ref="C35:D35"/>
    <mergeCell ref="C36:D36"/>
    <mergeCell ref="C38:F38"/>
  </mergeCells>
  <phoneticPr fontId="45" type="noConversion"/>
  <dataValidations count="2">
    <dataValidation type="list" allowBlank="1" showInputMessage="1" showErrorMessage="1" sqref="E93 E83:E84 E73 E31:E32 E64:E67 E54:E55 E39:E43 E80:E81 E13:E14 E34:E37 E57:E62 E47 E86"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7"/>
  <sheetViews>
    <sheetView showGridLines="0" zoomScale="80" zoomScaleNormal="80" workbookViewId="0"/>
  </sheetViews>
  <sheetFormatPr defaultColWidth="8.81640625" defaultRowHeight="14.5"/>
  <cols>
    <col min="1" max="1" width="4.54296875" style="294" customWidth="1"/>
    <col min="2" max="2" width="8.81640625" style="57"/>
    <col min="3" max="3" width="40" style="88" customWidth="1"/>
    <col min="4" max="11" width="12.7265625" style="57" customWidth="1"/>
    <col min="12" max="12" width="14" style="57" bestFit="1" customWidth="1"/>
    <col min="13" max="13" width="46.1796875" style="60" customWidth="1"/>
    <col min="14" max="14" width="48" style="57" customWidth="1"/>
    <col min="15" max="16384" width="8.81640625" style="57"/>
  </cols>
  <sheetData>
    <row r="1" spans="1:14" ht="15.5">
      <c r="A1" s="293" t="s">
        <v>5</v>
      </c>
      <c r="D1" s="58" t="s">
        <v>0</v>
      </c>
      <c r="E1" s="59"/>
      <c r="F1" s="59"/>
      <c r="G1" s="59"/>
      <c r="H1" s="59"/>
      <c r="I1" s="59"/>
      <c r="J1" s="59"/>
      <c r="K1" s="59"/>
      <c r="L1" s="59"/>
    </row>
    <row r="2" spans="1:14" ht="15.5">
      <c r="A2" s="293" t="s">
        <v>6</v>
      </c>
      <c r="D2" s="61" t="s">
        <v>118</v>
      </c>
      <c r="E2" s="59"/>
      <c r="F2" s="59"/>
      <c r="G2" s="59"/>
      <c r="H2" s="59"/>
      <c r="I2" s="59"/>
      <c r="J2" s="59"/>
      <c r="K2" s="59"/>
      <c r="L2" s="59"/>
    </row>
    <row r="5" spans="1:14" s="62" customFormat="1" ht="21">
      <c r="A5" s="224"/>
      <c r="B5" s="63" t="s">
        <v>156</v>
      </c>
      <c r="C5" s="122"/>
      <c r="D5" s="64"/>
      <c r="E5" s="65"/>
      <c r="F5" s="64"/>
      <c r="G5" s="64"/>
      <c r="H5" s="64"/>
      <c r="I5" s="64"/>
      <c r="J5" s="64"/>
      <c r="K5" s="64"/>
      <c r="L5" s="64"/>
      <c r="M5" s="66"/>
      <c r="N5" s="64"/>
    </row>
    <row r="6" spans="1:14">
      <c r="L6" s="67"/>
    </row>
    <row r="7" spans="1:14" ht="29.25" customHeight="1">
      <c r="B7" s="68" t="s">
        <v>1</v>
      </c>
      <c r="C7" s="69" t="s">
        <v>2</v>
      </c>
      <c r="D7" s="70" t="s">
        <v>3</v>
      </c>
      <c r="E7" s="71">
        <v>2013</v>
      </c>
      <c r="F7" s="72">
        <v>2014</v>
      </c>
      <c r="G7" s="73">
        <v>2015</v>
      </c>
      <c r="H7" s="72">
        <v>2016</v>
      </c>
      <c r="I7" s="72">
        <v>2017</v>
      </c>
      <c r="J7" s="71">
        <v>2018</v>
      </c>
      <c r="K7" s="71">
        <v>2019</v>
      </c>
      <c r="L7" s="74">
        <v>2024</v>
      </c>
      <c r="M7" s="75" t="s">
        <v>119</v>
      </c>
      <c r="N7" s="74" t="s">
        <v>165</v>
      </c>
    </row>
    <row r="8" spans="1:14" ht="15.5">
      <c r="B8" s="76" t="s">
        <v>177</v>
      </c>
      <c r="C8" s="77"/>
      <c r="D8" s="77"/>
      <c r="E8" s="77"/>
      <c r="F8" s="77"/>
      <c r="G8" s="77"/>
      <c r="H8" s="77"/>
      <c r="I8" s="77"/>
      <c r="J8" s="77"/>
      <c r="K8" s="77"/>
      <c r="L8" s="77"/>
      <c r="M8" s="78"/>
      <c r="N8" s="79"/>
    </row>
    <row r="9" spans="1:14" ht="130.5">
      <c r="B9" s="275">
        <v>1</v>
      </c>
      <c r="C9" s="317" t="s">
        <v>301</v>
      </c>
      <c r="D9" s="299"/>
      <c r="E9" s="300">
        <v>1431647</v>
      </c>
      <c r="F9" s="301">
        <v>1508582</v>
      </c>
      <c r="G9" s="302">
        <v>1560429</v>
      </c>
      <c r="H9" s="301">
        <v>1520901</v>
      </c>
      <c r="I9" s="301">
        <v>1492864</v>
      </c>
      <c r="J9" s="300">
        <v>1380037</v>
      </c>
      <c r="K9" s="300">
        <v>1213836</v>
      </c>
      <c r="L9" s="303"/>
      <c r="M9" s="340" t="s">
        <v>411</v>
      </c>
      <c r="N9" s="82" t="s">
        <v>110</v>
      </c>
    </row>
    <row r="10" spans="1:14" ht="85.5" customHeight="1">
      <c r="B10" s="80">
        <v>2</v>
      </c>
      <c r="C10" s="318" t="s">
        <v>302</v>
      </c>
      <c r="D10" s="299"/>
      <c r="E10" s="300">
        <v>1388018</v>
      </c>
      <c r="F10" s="301">
        <v>1468257</v>
      </c>
      <c r="G10" s="302">
        <v>1528838</v>
      </c>
      <c r="H10" s="301">
        <v>1495336</v>
      </c>
      <c r="I10" s="301">
        <v>1472172</v>
      </c>
      <c r="J10" s="300">
        <v>1362278</v>
      </c>
      <c r="K10" s="300">
        <v>1198990</v>
      </c>
      <c r="L10" s="303"/>
      <c r="M10" s="121" t="s">
        <v>410</v>
      </c>
      <c r="N10" s="82" t="s">
        <v>110</v>
      </c>
    </row>
    <row r="11" spans="1:14" ht="93" customHeight="1">
      <c r="B11" s="80">
        <v>3</v>
      </c>
      <c r="C11" s="318" t="s">
        <v>303</v>
      </c>
      <c r="D11" s="299"/>
      <c r="E11" s="300">
        <v>43629</v>
      </c>
      <c r="F11" s="301">
        <v>40325</v>
      </c>
      <c r="G11" s="302">
        <v>31591</v>
      </c>
      <c r="H11" s="301">
        <v>25565</v>
      </c>
      <c r="I11" s="301">
        <v>20692</v>
      </c>
      <c r="J11" s="300">
        <v>17759</v>
      </c>
      <c r="K11" s="300">
        <v>14846</v>
      </c>
      <c r="L11" s="303"/>
      <c r="M11" s="121" t="s">
        <v>410</v>
      </c>
      <c r="N11" s="37"/>
    </row>
    <row r="12" spans="1:14" ht="92" customHeight="1">
      <c r="B12" s="80">
        <v>4</v>
      </c>
      <c r="C12" s="317" t="s">
        <v>304</v>
      </c>
      <c r="D12" s="299"/>
      <c r="E12" s="300">
        <v>16324</v>
      </c>
      <c r="F12" s="301">
        <v>17039</v>
      </c>
      <c r="G12" s="302">
        <v>17779</v>
      </c>
      <c r="H12" s="301">
        <v>17196</v>
      </c>
      <c r="I12" s="301">
        <v>16039</v>
      </c>
      <c r="J12" s="300">
        <v>14698</v>
      </c>
      <c r="K12" s="300">
        <v>13498</v>
      </c>
      <c r="L12" s="303"/>
      <c r="M12" s="121" t="s">
        <v>410</v>
      </c>
      <c r="N12" s="37"/>
    </row>
    <row r="13" spans="1:14" ht="120.75" customHeight="1">
      <c r="B13" s="275">
        <v>5</v>
      </c>
      <c r="C13" s="319" t="s">
        <v>305</v>
      </c>
      <c r="D13" s="299"/>
      <c r="E13" s="302">
        <f t="shared" ref="E13:J13" si="0">+E9</f>
        <v>1431647</v>
      </c>
      <c r="F13" s="302">
        <f t="shared" si="0"/>
        <v>1508582</v>
      </c>
      <c r="G13" s="302">
        <f t="shared" si="0"/>
        <v>1560429</v>
      </c>
      <c r="H13" s="302">
        <f t="shared" si="0"/>
        <v>1520901</v>
      </c>
      <c r="I13" s="302">
        <f t="shared" si="0"/>
        <v>1492864</v>
      </c>
      <c r="J13" s="302">
        <f t="shared" si="0"/>
        <v>1380037</v>
      </c>
      <c r="K13" s="300">
        <v>1213836</v>
      </c>
      <c r="L13" s="304"/>
      <c r="M13" s="121" t="s">
        <v>410</v>
      </c>
      <c r="N13" s="130"/>
    </row>
    <row r="14" spans="1:14" ht="15" customHeight="1">
      <c r="B14" s="76" t="s">
        <v>141</v>
      </c>
      <c r="C14" s="76"/>
      <c r="D14" s="77"/>
      <c r="E14" s="77"/>
      <c r="F14" s="77"/>
      <c r="G14" s="77"/>
      <c r="H14" s="77"/>
      <c r="I14" s="77"/>
      <c r="J14" s="77"/>
      <c r="K14" s="77"/>
      <c r="L14" s="77"/>
      <c r="M14" s="77"/>
      <c r="N14" s="79"/>
    </row>
    <row r="15" spans="1:14" ht="64.5" customHeight="1">
      <c r="B15" s="275">
        <v>6</v>
      </c>
      <c r="C15" s="320" t="s">
        <v>306</v>
      </c>
      <c r="D15" s="131"/>
      <c r="E15" s="132"/>
      <c r="F15" s="133"/>
      <c r="G15" s="134"/>
      <c r="H15" s="133"/>
      <c r="I15" s="133"/>
      <c r="J15" s="132"/>
      <c r="K15" s="132"/>
      <c r="L15" s="129"/>
      <c r="M15" s="306"/>
      <c r="N15" s="135"/>
    </row>
    <row r="16" spans="1:14" ht="72" customHeight="1">
      <c r="B16" s="275">
        <v>7</v>
      </c>
      <c r="C16" s="83" t="s">
        <v>307</v>
      </c>
      <c r="D16" s="33"/>
      <c r="E16" s="34"/>
      <c r="F16" s="35"/>
      <c r="G16" s="36"/>
      <c r="H16" s="35"/>
      <c r="I16" s="35"/>
      <c r="J16" s="34"/>
      <c r="K16" s="34"/>
      <c r="L16" s="43"/>
      <c r="M16" s="267"/>
      <c r="N16" s="37"/>
    </row>
    <row r="17" spans="2:14" ht="15.5">
      <c r="B17" s="76" t="s">
        <v>211</v>
      </c>
      <c r="C17" s="77"/>
      <c r="D17" s="77"/>
      <c r="E17" s="77"/>
      <c r="F17" s="77"/>
      <c r="G17" s="77"/>
      <c r="H17" s="77"/>
      <c r="I17" s="77"/>
      <c r="J17" s="77"/>
      <c r="K17" s="77"/>
      <c r="L17" s="77"/>
      <c r="M17" s="77"/>
      <c r="N17" s="79"/>
    </row>
    <row r="18" spans="2:14" ht="87">
      <c r="B18" s="275">
        <v>8</v>
      </c>
      <c r="C18" s="317" t="s">
        <v>308</v>
      </c>
      <c r="D18" s="33"/>
      <c r="E18" s="36">
        <v>1447971</v>
      </c>
      <c r="F18" s="36">
        <v>1525621</v>
      </c>
      <c r="G18" s="36">
        <v>1578208</v>
      </c>
      <c r="H18" s="36">
        <v>1538097</v>
      </c>
      <c r="I18" s="36">
        <v>1508903</v>
      </c>
      <c r="J18" s="36">
        <v>1394735</v>
      </c>
      <c r="K18" s="48">
        <v>1227334</v>
      </c>
      <c r="L18" s="43"/>
      <c r="M18" s="121" t="s">
        <v>410</v>
      </c>
      <c r="N18" s="136"/>
    </row>
    <row r="19" spans="2:14" ht="31.5" customHeight="1">
      <c r="B19" s="275">
        <v>9</v>
      </c>
      <c r="C19" s="321" t="s">
        <v>309</v>
      </c>
      <c r="D19" s="33"/>
      <c r="E19" s="34">
        <v>6373676.232663963</v>
      </c>
      <c r="F19" s="35">
        <v>6544802.4825109253</v>
      </c>
      <c r="G19" s="36">
        <v>6720523.2853784207</v>
      </c>
      <c r="H19" s="35">
        <v>6900962</v>
      </c>
      <c r="I19" s="35">
        <v>7086245.2971565612</v>
      </c>
      <c r="J19" s="34">
        <v>7276503.2486012075</v>
      </c>
      <c r="K19" s="34"/>
      <c r="L19" s="43"/>
      <c r="M19" s="305" t="s">
        <v>429</v>
      </c>
      <c r="N19" s="136"/>
    </row>
    <row r="20" spans="2:14" ht="31.5" customHeight="1" thickBot="1">
      <c r="B20" s="275">
        <v>10</v>
      </c>
      <c r="C20" s="317" t="s">
        <v>83</v>
      </c>
      <c r="D20" s="33"/>
      <c r="E20" s="34">
        <v>75308633</v>
      </c>
      <c r="F20" s="35">
        <v>76249558</v>
      </c>
      <c r="G20" s="36">
        <v>77202238</v>
      </c>
      <c r="H20" s="35">
        <v>78166822</v>
      </c>
      <c r="I20" s="35">
        <v>79143457</v>
      </c>
      <c r="J20" s="34">
        <v>80132295</v>
      </c>
      <c r="K20" s="34"/>
      <c r="L20" s="43"/>
      <c r="M20" s="305" t="s">
        <v>430</v>
      </c>
      <c r="N20" s="136"/>
    </row>
    <row r="21" spans="2:14" ht="17.25" customHeight="1" thickTop="1">
      <c r="B21" s="76" t="s">
        <v>109</v>
      </c>
      <c r="C21" s="77"/>
      <c r="D21" s="77"/>
      <c r="E21" s="77"/>
      <c r="F21" s="77"/>
      <c r="G21" s="77"/>
      <c r="H21" s="77"/>
      <c r="I21" s="77"/>
      <c r="J21" s="85"/>
      <c r="K21" s="307"/>
      <c r="L21" s="86" t="s">
        <v>129</v>
      </c>
      <c r="M21" s="437"/>
      <c r="N21" s="438"/>
    </row>
    <row r="22" spans="2:14" ht="95.25" customHeight="1">
      <c r="B22" s="275">
        <v>11</v>
      </c>
      <c r="C22" s="322" t="s">
        <v>310</v>
      </c>
      <c r="D22" s="276" t="str">
        <f>IF(OR(ISBLANK(D9),ISBLANK(D18)),IF(OR(ISBLANK(D9),ISBLANK(D53)),"",100*D9/D53),100*D9/D18)</f>
        <v/>
      </c>
      <c r="E22" s="277">
        <f t="shared" ref="E22:J22" si="1">IF(OR(ISBLANK(E9),ISBLANK(E18)),IF(OR(ISBLANK(E9),ISBLANK(E53)),"",100*E9/E53),100*E9/E18)</f>
        <v>98.872629355145918</v>
      </c>
      <c r="F22" s="277">
        <f t="shared" si="1"/>
        <v>98.883143323276229</v>
      </c>
      <c r="G22" s="277">
        <f t="shared" si="1"/>
        <v>98.873469149820551</v>
      </c>
      <c r="H22" s="277">
        <f t="shared" si="1"/>
        <v>98.881995088736275</v>
      </c>
      <c r="I22" s="277">
        <f t="shared" si="1"/>
        <v>98.937042341356602</v>
      </c>
      <c r="J22" s="278">
        <f t="shared" si="1"/>
        <v>98.946179740237397</v>
      </c>
      <c r="K22" s="278">
        <f>IF(OR(ISBLANK(K9),ISBLANK(K18)),IF(OR(ISBLANK(K9),ISBLANK(K53)),"",100*K9/K53),100*K9/K18)</f>
        <v>98.900217870604095</v>
      </c>
      <c r="L22" s="342">
        <v>0.99</v>
      </c>
      <c r="M22" s="267" t="s">
        <v>234</v>
      </c>
      <c r="N22" s="137"/>
    </row>
    <row r="23" spans="2:14" ht="75.75" customHeight="1">
      <c r="B23" s="275">
        <v>12</v>
      </c>
      <c r="C23" s="322" t="s">
        <v>311</v>
      </c>
      <c r="D23" s="276" t="str">
        <f>IF(OR(ISBLANK(D13),ISBLANK(D9)),"",100*D13/D9)</f>
        <v/>
      </c>
      <c r="E23" s="277">
        <f>IF(OR(ISBLANK(E13),ISBLANK(E9)),"",100*E13/E9)</f>
        <v>100</v>
      </c>
      <c r="F23" s="277">
        <f t="shared" ref="F23:J23" si="2">IF(OR(ISBLANK(F13),ISBLANK(F9)),"",100*F13/F9)</f>
        <v>100</v>
      </c>
      <c r="G23" s="277">
        <v>100</v>
      </c>
      <c r="H23" s="277">
        <f t="shared" si="2"/>
        <v>100</v>
      </c>
      <c r="I23" s="277">
        <f t="shared" si="2"/>
        <v>100</v>
      </c>
      <c r="J23" s="278">
        <f t="shared" si="2"/>
        <v>100</v>
      </c>
      <c r="K23" s="278">
        <f>IF(OR(ISBLANK(K13),ISBLANK(K9)),"",100*K13/K9)</f>
        <v>100</v>
      </c>
      <c r="L23" s="279">
        <v>1</v>
      </c>
      <c r="M23" s="267" t="s">
        <v>234</v>
      </c>
      <c r="N23" s="137"/>
    </row>
    <row r="24" spans="2:14" ht="87">
      <c r="B24" s="275">
        <v>13</v>
      </c>
      <c r="C24" s="322" t="s">
        <v>312</v>
      </c>
      <c r="D24" s="276" t="str">
        <f t="shared" ref="D24:J25" si="3">IF(OR(ISBLANK(D15),ISBLANK(D19)),IF(OR(ISBLANK(D15),ISBLANK(D54)),"",100*D15/D54),100*D15/D19)</f>
        <v/>
      </c>
      <c r="E24" s="277" t="str">
        <f>IF(OR(ISBLANK(E15),ISBLANK(E19)),IF(OR(ISBLANK(E15),ISBLANK(E54)),"",100*E15/E54),100*E15/E19)</f>
        <v/>
      </c>
      <c r="F24" s="277" t="str">
        <f t="shared" si="3"/>
        <v/>
      </c>
      <c r="G24" s="277" t="str">
        <f t="shared" si="3"/>
        <v/>
      </c>
      <c r="H24" s="277" t="str">
        <f t="shared" si="3"/>
        <v/>
      </c>
      <c r="I24" s="277" t="str">
        <f t="shared" si="3"/>
        <v/>
      </c>
      <c r="J24" s="278" t="str">
        <f t="shared" si="3"/>
        <v/>
      </c>
      <c r="K24" s="308"/>
      <c r="L24" s="279">
        <v>1</v>
      </c>
      <c r="M24" s="267"/>
      <c r="N24" s="87" t="s">
        <v>202</v>
      </c>
    </row>
    <row r="25" spans="2:14" ht="66.75" customHeight="1">
      <c r="B25" s="275">
        <v>14</v>
      </c>
      <c r="C25" s="322" t="s">
        <v>313</v>
      </c>
      <c r="D25" s="276" t="str">
        <f t="shared" si="3"/>
        <v/>
      </c>
      <c r="E25" s="277" t="str">
        <f t="shared" si="3"/>
        <v/>
      </c>
      <c r="F25" s="277" t="str">
        <f t="shared" si="3"/>
        <v/>
      </c>
      <c r="G25" s="277" t="str">
        <f t="shared" si="3"/>
        <v/>
      </c>
      <c r="H25" s="277" t="str">
        <f t="shared" si="3"/>
        <v/>
      </c>
      <c r="I25" s="277" t="str">
        <f t="shared" si="3"/>
        <v/>
      </c>
      <c r="J25" s="278" t="str">
        <f t="shared" si="3"/>
        <v/>
      </c>
      <c r="K25" s="308"/>
      <c r="L25" s="279">
        <v>1</v>
      </c>
      <c r="M25" s="267"/>
      <c r="N25" s="137"/>
    </row>
    <row r="26" spans="2:14" ht="9" customHeight="1" thickBot="1">
      <c r="C26" s="123"/>
      <c r="D26" s="88"/>
      <c r="E26" s="88"/>
      <c r="F26" s="88"/>
      <c r="G26" s="88"/>
      <c r="H26" s="88"/>
      <c r="I26" s="88"/>
      <c r="J26" s="88"/>
      <c r="K26" s="88"/>
      <c r="L26" s="89"/>
      <c r="N26" s="90"/>
    </row>
    <row r="27" spans="2:14" ht="15" thickTop="1">
      <c r="C27" s="123"/>
      <c r="D27" s="88"/>
      <c r="E27" s="88"/>
      <c r="F27" s="88"/>
      <c r="G27" s="88"/>
      <c r="H27" s="88"/>
      <c r="I27" s="88"/>
      <c r="J27" s="88"/>
      <c r="K27" s="88"/>
      <c r="L27" s="91"/>
      <c r="N27" s="90"/>
    </row>
    <row r="28" spans="2:14" ht="22.5" customHeight="1">
      <c r="B28" s="92" t="s">
        <v>200</v>
      </c>
      <c r="C28" s="93"/>
      <c r="D28" s="93"/>
      <c r="E28" s="93"/>
      <c r="F28" s="93"/>
      <c r="G28" s="93"/>
      <c r="H28" s="93"/>
      <c r="I28" s="93"/>
      <c r="J28" s="93"/>
      <c r="K28" s="93"/>
      <c r="L28" s="93"/>
      <c r="M28" s="94"/>
      <c r="N28" s="90"/>
    </row>
    <row r="29" spans="2:14">
      <c r="C29" s="123"/>
      <c r="D29" s="88"/>
      <c r="E29" s="88"/>
      <c r="F29" s="88"/>
      <c r="G29" s="88"/>
      <c r="H29" s="88"/>
      <c r="I29" s="88"/>
      <c r="J29" s="88"/>
      <c r="K29" s="88"/>
      <c r="L29" s="91"/>
      <c r="N29" s="90"/>
    </row>
    <row r="30" spans="2:14">
      <c r="C30" s="123"/>
      <c r="D30" s="88"/>
      <c r="E30" s="88"/>
      <c r="F30" s="95" t="s">
        <v>190</v>
      </c>
      <c r="G30" s="88"/>
      <c r="H30" s="88"/>
      <c r="I30" s="88"/>
      <c r="J30" s="88"/>
      <c r="K30" s="88"/>
      <c r="L30" s="91"/>
      <c r="N30" s="90"/>
    </row>
    <row r="31" spans="2:14">
      <c r="C31" s="123"/>
      <c r="D31" s="88"/>
      <c r="E31" s="88"/>
      <c r="F31" s="96" t="s">
        <v>191</v>
      </c>
      <c r="G31" s="88"/>
      <c r="H31" s="88"/>
      <c r="I31" s="88"/>
      <c r="J31" s="88"/>
      <c r="K31" s="88"/>
      <c r="L31" s="91"/>
      <c r="N31" s="90"/>
    </row>
    <row r="32" spans="2:14">
      <c r="C32" s="123"/>
      <c r="D32" s="88"/>
      <c r="E32" s="88"/>
      <c r="F32" s="97" t="s">
        <v>192</v>
      </c>
      <c r="G32" s="88"/>
      <c r="H32" s="88"/>
      <c r="I32" s="88"/>
      <c r="J32" s="88"/>
      <c r="K32" s="88"/>
      <c r="L32" s="91"/>
      <c r="N32" s="90"/>
    </row>
    <row r="33" spans="2:14">
      <c r="C33" s="123"/>
      <c r="D33" s="88"/>
      <c r="E33" s="88"/>
      <c r="F33" s="97" t="s">
        <v>193</v>
      </c>
      <c r="G33" s="88"/>
      <c r="H33" s="88"/>
      <c r="I33" s="88"/>
      <c r="J33" s="88"/>
      <c r="K33" s="88"/>
      <c r="L33" s="91"/>
      <c r="N33" s="90"/>
    </row>
    <row r="34" spans="2:14">
      <c r="C34" s="123"/>
      <c r="D34" s="88"/>
      <c r="E34" s="88"/>
      <c r="F34" s="97" t="s">
        <v>194</v>
      </c>
      <c r="G34" s="88"/>
      <c r="H34" s="88"/>
      <c r="I34" s="88"/>
      <c r="J34" s="88"/>
      <c r="K34" s="88"/>
      <c r="L34" s="91"/>
      <c r="N34" s="90"/>
    </row>
    <row r="35" spans="2:14">
      <c r="C35" s="123"/>
      <c r="D35" s="88"/>
      <c r="E35" s="88"/>
      <c r="F35" s="88"/>
      <c r="G35" s="88"/>
      <c r="H35" s="88"/>
      <c r="I35" s="88"/>
      <c r="J35" s="88"/>
      <c r="K35" s="88"/>
      <c r="L35" s="91"/>
      <c r="N35" s="90"/>
    </row>
    <row r="36" spans="2:14">
      <c r="C36" s="123"/>
      <c r="D36" s="88"/>
      <c r="E36" s="88"/>
      <c r="F36" s="88"/>
      <c r="G36" s="88"/>
      <c r="H36" s="88"/>
      <c r="I36" s="88"/>
      <c r="J36" s="88"/>
      <c r="K36" s="88"/>
      <c r="L36" s="91"/>
      <c r="N36" s="90"/>
    </row>
    <row r="37" spans="2:14">
      <c r="C37" s="123"/>
      <c r="D37" s="88"/>
      <c r="E37" s="88"/>
      <c r="F37" s="88"/>
      <c r="G37" s="88"/>
      <c r="H37" s="88"/>
      <c r="I37" s="88"/>
      <c r="J37" s="88"/>
      <c r="K37" s="88"/>
      <c r="L37" s="91"/>
      <c r="N37" s="90"/>
    </row>
    <row r="38" spans="2:14">
      <c r="C38" s="123"/>
      <c r="D38" s="88"/>
      <c r="E38" s="88"/>
      <c r="F38" s="88"/>
      <c r="G38" s="88"/>
      <c r="H38" s="88"/>
      <c r="I38" s="88"/>
      <c r="J38" s="88"/>
      <c r="K38" s="88"/>
      <c r="L38" s="91"/>
      <c r="N38" s="90"/>
    </row>
    <row r="39" spans="2:14">
      <c r="C39" s="123"/>
      <c r="D39" s="88"/>
      <c r="E39" s="88"/>
      <c r="F39" s="88"/>
      <c r="G39" s="88"/>
      <c r="H39" s="88"/>
      <c r="I39" s="88"/>
      <c r="J39" s="88"/>
      <c r="K39" s="88"/>
      <c r="L39" s="91"/>
      <c r="N39" s="90"/>
    </row>
    <row r="40" spans="2:14">
      <c r="C40" s="123"/>
      <c r="D40" s="88"/>
      <c r="E40" s="88"/>
      <c r="F40" s="88"/>
      <c r="G40" s="88"/>
      <c r="H40" s="88"/>
      <c r="I40" s="88"/>
      <c r="J40" s="88"/>
      <c r="K40" s="88"/>
      <c r="L40" s="91"/>
      <c r="N40" s="90"/>
    </row>
    <row r="41" spans="2:14">
      <c r="C41" s="123"/>
      <c r="D41" s="88"/>
      <c r="E41" s="88"/>
      <c r="F41" s="88"/>
      <c r="G41" s="88"/>
      <c r="H41" s="88"/>
      <c r="I41" s="88"/>
      <c r="J41" s="88"/>
      <c r="K41" s="88"/>
      <c r="L41" s="91"/>
      <c r="N41" s="90"/>
    </row>
    <row r="42" spans="2:14">
      <c r="C42" s="123"/>
      <c r="D42" s="88"/>
      <c r="E42" s="88"/>
      <c r="F42" s="88"/>
      <c r="G42" s="88"/>
      <c r="H42" s="88"/>
      <c r="I42" s="88"/>
      <c r="J42" s="88"/>
      <c r="K42" s="88"/>
      <c r="L42" s="91"/>
      <c r="N42" s="90"/>
    </row>
    <row r="43" spans="2:14">
      <c r="C43" s="123"/>
      <c r="D43" s="88"/>
      <c r="E43" s="88"/>
      <c r="F43" s="88"/>
      <c r="G43" s="88"/>
      <c r="H43" s="88"/>
      <c r="I43" s="88"/>
      <c r="J43" s="88"/>
      <c r="K43" s="88"/>
      <c r="L43" s="91"/>
      <c r="N43" s="90"/>
    </row>
    <row r="44" spans="2:14">
      <c r="C44" s="123"/>
      <c r="D44" s="88"/>
      <c r="E44" s="88"/>
      <c r="F44" s="88"/>
      <c r="G44" s="88"/>
      <c r="H44" s="88"/>
      <c r="I44" s="88"/>
      <c r="J44" s="88"/>
      <c r="K44" s="88"/>
      <c r="L44" s="91"/>
      <c r="N44" s="90"/>
    </row>
    <row r="45" spans="2:14">
      <c r="C45" s="123"/>
      <c r="D45" s="88"/>
      <c r="E45" s="88"/>
      <c r="F45" s="88"/>
      <c r="G45" s="88"/>
      <c r="H45" s="88"/>
      <c r="I45" s="88"/>
      <c r="J45" s="88"/>
      <c r="K45" s="88"/>
      <c r="L45" s="91"/>
      <c r="N45" s="90"/>
    </row>
    <row r="46" spans="2:14" ht="15.5">
      <c r="B46" s="323" t="s">
        <v>179</v>
      </c>
      <c r="C46" s="123"/>
      <c r="D46" s="88"/>
      <c r="E46" s="88"/>
      <c r="F46" s="88"/>
      <c r="G46" s="88"/>
      <c r="H46" s="88"/>
      <c r="I46" s="88"/>
      <c r="J46" s="88"/>
      <c r="K46" s="88"/>
      <c r="L46" s="91"/>
      <c r="N46" s="90"/>
    </row>
    <row r="47" spans="2:14" ht="12.75" customHeight="1">
      <c r="B47" s="98"/>
      <c r="C47" s="123"/>
      <c r="D47" s="88"/>
      <c r="E47" s="88"/>
      <c r="F47" s="88"/>
      <c r="G47" s="88"/>
      <c r="H47" s="88"/>
      <c r="I47" s="88"/>
      <c r="J47" s="88"/>
      <c r="K47" s="88"/>
      <c r="L47" s="91"/>
      <c r="N47" s="90"/>
    </row>
    <row r="48" spans="2:14" ht="23.25" customHeight="1">
      <c r="B48" s="99" t="s">
        <v>180</v>
      </c>
      <c r="C48" s="93"/>
      <c r="D48" s="93"/>
      <c r="E48" s="93"/>
      <c r="F48" s="93"/>
      <c r="G48" s="93"/>
      <c r="H48" s="93"/>
      <c r="I48" s="93"/>
      <c r="J48" s="93"/>
      <c r="K48" s="93"/>
      <c r="L48" s="93"/>
      <c r="M48" s="94"/>
    </row>
    <row r="49" spans="2:14" ht="18.75" customHeight="1">
      <c r="B49" s="100" t="s">
        <v>1</v>
      </c>
      <c r="C49" s="101" t="s">
        <v>2</v>
      </c>
      <c r="D49" s="102">
        <v>2010</v>
      </c>
      <c r="E49" s="103">
        <v>2013</v>
      </c>
      <c r="F49" s="104">
        <v>2014</v>
      </c>
      <c r="G49" s="105">
        <v>2015</v>
      </c>
      <c r="H49" s="104">
        <v>2016</v>
      </c>
      <c r="I49" s="104">
        <v>2017</v>
      </c>
      <c r="J49" s="103">
        <v>2018</v>
      </c>
      <c r="K49" s="103"/>
      <c r="L49" s="106">
        <v>2024</v>
      </c>
      <c r="M49" s="107" t="s">
        <v>189</v>
      </c>
    </row>
    <row r="50" spans="2:14" ht="15.75" customHeight="1">
      <c r="B50" s="76" t="s">
        <v>142</v>
      </c>
      <c r="C50" s="77"/>
      <c r="D50" s="77"/>
      <c r="E50" s="77"/>
      <c r="F50" s="77"/>
      <c r="G50" s="77"/>
      <c r="H50" s="77"/>
      <c r="I50" s="77"/>
      <c r="J50" s="77"/>
      <c r="K50" s="77"/>
      <c r="L50" s="77"/>
      <c r="M50" s="108"/>
    </row>
    <row r="51" spans="2:14" ht="101.5">
      <c r="B51" s="80">
        <v>15</v>
      </c>
      <c r="C51" s="83" t="s">
        <v>314</v>
      </c>
      <c r="D51" s="38"/>
      <c r="E51" s="39"/>
      <c r="F51" s="40"/>
      <c r="G51" s="41"/>
      <c r="H51" s="40"/>
      <c r="I51" s="40"/>
      <c r="J51" s="39">
        <v>7337321.9579999996</v>
      </c>
      <c r="K51" s="39"/>
      <c r="L51" s="42"/>
      <c r="M51" s="128" t="s">
        <v>143</v>
      </c>
    </row>
    <row r="52" spans="2:14" ht="15.75" customHeight="1">
      <c r="B52" s="109" t="s">
        <v>149</v>
      </c>
      <c r="C52" s="110"/>
      <c r="D52" s="110"/>
      <c r="E52" s="110"/>
      <c r="F52" s="110"/>
      <c r="G52" s="110"/>
      <c r="H52" s="110"/>
      <c r="I52" s="110"/>
      <c r="J52" s="110"/>
      <c r="K52" s="110"/>
      <c r="L52" s="110"/>
      <c r="M52" s="111"/>
    </row>
    <row r="53" spans="2:14" ht="66" customHeight="1">
      <c r="B53" s="80">
        <v>16</v>
      </c>
      <c r="C53" s="317" t="s">
        <v>308</v>
      </c>
      <c r="D53" s="38">
        <v>1341082</v>
      </c>
      <c r="E53" s="39">
        <v>1437603</v>
      </c>
      <c r="F53" s="40">
        <v>1471202</v>
      </c>
      <c r="G53" s="41">
        <v>1500980</v>
      </c>
      <c r="H53" s="40">
        <v>1523086</v>
      </c>
      <c r="I53" s="40">
        <v>1535030</v>
      </c>
      <c r="J53" s="39">
        <v>1535518</v>
      </c>
      <c r="K53" s="39"/>
      <c r="L53" s="42"/>
      <c r="M53" s="81" t="s">
        <v>144</v>
      </c>
    </row>
    <row r="54" spans="2:14" ht="69" customHeight="1">
      <c r="B54" s="80">
        <v>17</v>
      </c>
      <c r="C54" s="321" t="s">
        <v>309</v>
      </c>
      <c r="D54" s="38"/>
      <c r="E54" s="39">
        <v>6644173</v>
      </c>
      <c r="F54" s="40">
        <v>6788750</v>
      </c>
      <c r="G54" s="41">
        <v>6946626</v>
      </c>
      <c r="H54" s="40">
        <v>7076688</v>
      </c>
      <c r="I54" s="40">
        <v>7253552</v>
      </c>
      <c r="J54" s="39">
        <v>7441503</v>
      </c>
      <c r="K54" s="39"/>
      <c r="L54" s="42"/>
      <c r="M54" s="84" t="s">
        <v>111</v>
      </c>
    </row>
    <row r="55" spans="2:14" ht="47.25" customHeight="1">
      <c r="B55" s="80">
        <v>18</v>
      </c>
      <c r="C55" s="317" t="s">
        <v>83</v>
      </c>
      <c r="D55" s="38"/>
      <c r="E55" s="39">
        <v>76481961</v>
      </c>
      <c r="F55" s="40">
        <v>77465770</v>
      </c>
      <c r="G55" s="41">
        <v>78492215</v>
      </c>
      <c r="H55" s="40">
        <v>79563989</v>
      </c>
      <c r="I55" s="40">
        <v>80673883</v>
      </c>
      <c r="J55" s="39">
        <v>81800188</v>
      </c>
      <c r="K55" s="39"/>
      <c r="L55" s="42"/>
      <c r="M55" s="84" t="s">
        <v>112</v>
      </c>
    </row>
    <row r="56" spans="2:14" ht="16.5" customHeight="1">
      <c r="B56" s="112" t="s">
        <v>109</v>
      </c>
      <c r="C56" s="113"/>
      <c r="D56" s="113"/>
      <c r="E56" s="113"/>
      <c r="F56" s="113"/>
      <c r="G56" s="113"/>
      <c r="H56" s="113"/>
      <c r="I56" s="113"/>
      <c r="J56" s="113"/>
      <c r="K56" s="113"/>
      <c r="L56" s="113"/>
      <c r="M56" s="114"/>
    </row>
    <row r="57" spans="2:14" ht="165.75" customHeight="1">
      <c r="B57" s="80">
        <v>19</v>
      </c>
      <c r="C57" s="317" t="s">
        <v>315</v>
      </c>
      <c r="D57" s="204">
        <v>98.6</v>
      </c>
      <c r="E57" s="205"/>
      <c r="F57" s="205"/>
      <c r="G57" s="205"/>
      <c r="H57" s="205"/>
      <c r="I57" s="205"/>
      <c r="J57" s="206"/>
      <c r="K57" s="206"/>
      <c r="L57" s="207"/>
      <c r="M57" s="84" t="s">
        <v>229</v>
      </c>
    </row>
    <row r="58" spans="2:14">
      <c r="C58" s="123"/>
      <c r="D58" s="88"/>
      <c r="E58" s="88"/>
      <c r="F58" s="88"/>
      <c r="G58" s="88"/>
      <c r="H58" s="88"/>
      <c r="I58" s="88"/>
      <c r="J58" s="88"/>
      <c r="K58" s="88"/>
      <c r="L58" s="88"/>
    </row>
    <row r="59" spans="2:14" ht="15.5">
      <c r="B59" s="448" t="s">
        <v>148</v>
      </c>
      <c r="C59" s="448"/>
      <c r="D59" s="448"/>
      <c r="E59" s="448"/>
      <c r="F59" s="448"/>
      <c r="G59" s="448"/>
      <c r="H59" s="448"/>
      <c r="I59" s="448"/>
      <c r="J59" s="448"/>
      <c r="K59" s="448"/>
      <c r="L59" s="448"/>
      <c r="M59" s="328"/>
      <c r="N59" s="90"/>
    </row>
    <row r="61" spans="2:14" ht="24.75" customHeight="1">
      <c r="B61" s="310" t="s">
        <v>117</v>
      </c>
      <c r="C61" s="116"/>
      <c r="D61" s="116"/>
      <c r="E61" s="116"/>
      <c r="F61" s="117"/>
      <c r="G61" s="126" t="s">
        <v>124</v>
      </c>
      <c r="H61" s="445" t="s">
        <v>126</v>
      </c>
      <c r="I61" s="446"/>
      <c r="J61" s="446"/>
      <c r="K61" s="446"/>
      <c r="L61" s="447"/>
      <c r="M61" s="312"/>
    </row>
    <row r="62" spans="2:14" ht="30.75" customHeight="1">
      <c r="B62" s="80">
        <v>1</v>
      </c>
      <c r="C62" s="442" t="s">
        <v>316</v>
      </c>
      <c r="D62" s="443"/>
      <c r="E62" s="443"/>
      <c r="F62" s="444"/>
      <c r="G62" s="423" t="s">
        <v>417</v>
      </c>
      <c r="H62" s="424"/>
      <c r="I62" s="424"/>
      <c r="J62" s="424"/>
      <c r="K62" s="424"/>
      <c r="L62" s="424"/>
      <c r="M62" s="425"/>
    </row>
    <row r="63" spans="2:14" ht="34.5" customHeight="1">
      <c r="B63" s="80">
        <v>2</v>
      </c>
      <c r="C63" s="426" t="s">
        <v>317</v>
      </c>
      <c r="D63" s="427"/>
      <c r="E63" s="427"/>
      <c r="F63" s="428"/>
      <c r="G63" s="336" t="s">
        <v>5</v>
      </c>
      <c r="H63" s="439" t="s">
        <v>425</v>
      </c>
      <c r="I63" s="440"/>
      <c r="J63" s="440"/>
      <c r="K63" s="440"/>
      <c r="L63" s="440"/>
      <c r="M63" s="441"/>
    </row>
    <row r="64" spans="2:14" ht="34.5" customHeight="1">
      <c r="B64" s="80">
        <v>3</v>
      </c>
      <c r="C64" s="442" t="s">
        <v>318</v>
      </c>
      <c r="D64" s="443"/>
      <c r="E64" s="443"/>
      <c r="F64" s="444"/>
      <c r="G64" s="336" t="s">
        <v>5</v>
      </c>
      <c r="H64" s="439" t="s">
        <v>426</v>
      </c>
      <c r="I64" s="440"/>
      <c r="J64" s="440"/>
      <c r="K64" s="440"/>
      <c r="L64" s="440"/>
      <c r="M64" s="441"/>
    </row>
    <row r="65" spans="2:13" ht="40.5" customHeight="1">
      <c r="B65" s="80">
        <v>4</v>
      </c>
      <c r="C65" s="442" t="s">
        <v>319</v>
      </c>
      <c r="D65" s="443"/>
      <c r="E65" s="443"/>
      <c r="F65" s="444"/>
      <c r="G65" s="32" t="s">
        <v>5</v>
      </c>
      <c r="H65" s="439" t="s">
        <v>412</v>
      </c>
      <c r="I65" s="440"/>
      <c r="J65" s="440"/>
      <c r="K65" s="440"/>
      <c r="L65" s="440"/>
      <c r="M65" s="441"/>
    </row>
    <row r="66" spans="2:13" ht="41.25" customHeight="1">
      <c r="B66" s="80">
        <v>5</v>
      </c>
      <c r="C66" s="426" t="s">
        <v>320</v>
      </c>
      <c r="D66" s="427"/>
      <c r="E66" s="427"/>
      <c r="F66" s="428"/>
      <c r="G66" s="343" t="s">
        <v>5</v>
      </c>
      <c r="H66" s="429"/>
      <c r="I66" s="430"/>
      <c r="J66" s="430"/>
      <c r="K66" s="430"/>
      <c r="L66" s="430"/>
      <c r="M66" s="431"/>
    </row>
    <row r="67" spans="2:13" ht="27.75" customHeight="1">
      <c r="B67" s="80">
        <v>6</v>
      </c>
      <c r="C67" s="434" t="s">
        <v>321</v>
      </c>
      <c r="D67" s="435"/>
      <c r="E67" s="435"/>
      <c r="F67" s="436"/>
      <c r="G67" s="429"/>
      <c r="H67" s="430"/>
      <c r="I67" s="430"/>
      <c r="J67" s="430"/>
      <c r="K67" s="430"/>
      <c r="L67" s="430"/>
      <c r="M67" s="431"/>
    </row>
    <row r="68" spans="2:13" ht="36" customHeight="1">
      <c r="B68" s="80">
        <v>7</v>
      </c>
      <c r="C68" s="426" t="s">
        <v>322</v>
      </c>
      <c r="D68" s="427"/>
      <c r="E68" s="427"/>
      <c r="F68" s="428"/>
      <c r="G68" s="32" t="s">
        <v>5</v>
      </c>
      <c r="H68" s="423"/>
      <c r="I68" s="424"/>
      <c r="J68" s="424"/>
      <c r="K68" s="424"/>
      <c r="L68" s="424"/>
      <c r="M68" s="425"/>
    </row>
    <row r="69" spans="2:13" ht="36.75" customHeight="1">
      <c r="B69" s="80">
        <v>8</v>
      </c>
      <c r="C69" s="426" t="s">
        <v>323</v>
      </c>
      <c r="D69" s="427"/>
      <c r="E69" s="427"/>
      <c r="F69" s="428"/>
      <c r="G69" s="32" t="s">
        <v>6</v>
      </c>
      <c r="H69" s="423"/>
      <c r="I69" s="424"/>
      <c r="J69" s="424"/>
      <c r="K69" s="424"/>
      <c r="L69" s="424"/>
      <c r="M69" s="425"/>
    </row>
    <row r="70" spans="2:13" ht="27.75" customHeight="1">
      <c r="B70" s="80">
        <v>9</v>
      </c>
      <c r="C70" s="426" t="s">
        <v>324</v>
      </c>
      <c r="D70" s="427"/>
      <c r="E70" s="427"/>
      <c r="F70" s="428"/>
      <c r="G70" s="32" t="s">
        <v>6</v>
      </c>
      <c r="H70" s="423" t="s">
        <v>328</v>
      </c>
      <c r="I70" s="424"/>
      <c r="J70" s="424"/>
      <c r="K70" s="424"/>
      <c r="L70" s="424"/>
      <c r="M70" s="425"/>
    </row>
    <row r="71" spans="2:13" ht="27.75" customHeight="1">
      <c r="B71" s="80">
        <v>10</v>
      </c>
      <c r="C71" s="426" t="s">
        <v>325</v>
      </c>
      <c r="D71" s="427"/>
      <c r="E71" s="427"/>
      <c r="F71" s="428"/>
      <c r="G71" s="32" t="s">
        <v>6</v>
      </c>
      <c r="H71" s="423" t="s">
        <v>328</v>
      </c>
      <c r="I71" s="424"/>
      <c r="J71" s="424"/>
      <c r="K71" s="424"/>
      <c r="L71" s="424"/>
      <c r="M71" s="425"/>
    </row>
    <row r="72" spans="2:13" ht="27.75" customHeight="1">
      <c r="B72" s="80">
        <v>11</v>
      </c>
      <c r="C72" s="426" t="s">
        <v>326</v>
      </c>
      <c r="D72" s="427"/>
      <c r="E72" s="427"/>
      <c r="F72" s="428"/>
      <c r="G72" s="32" t="s">
        <v>6</v>
      </c>
      <c r="H72" s="423" t="s">
        <v>328</v>
      </c>
      <c r="I72" s="424"/>
      <c r="J72" s="424"/>
      <c r="K72" s="424"/>
      <c r="L72" s="424"/>
      <c r="M72" s="425"/>
    </row>
    <row r="73" spans="2:13" ht="27.75" customHeight="1">
      <c r="B73" s="80">
        <v>12</v>
      </c>
      <c r="C73" s="426" t="s">
        <v>327</v>
      </c>
      <c r="D73" s="427"/>
      <c r="E73" s="427"/>
      <c r="F73" s="428"/>
      <c r="G73" s="32" t="s">
        <v>6</v>
      </c>
      <c r="H73" s="423" t="s">
        <v>328</v>
      </c>
      <c r="I73" s="424"/>
      <c r="J73" s="424"/>
      <c r="K73" s="424"/>
      <c r="L73" s="424"/>
      <c r="M73" s="425"/>
    </row>
    <row r="76" spans="2:13" ht="15.5">
      <c r="B76" s="432" t="s">
        <v>19</v>
      </c>
      <c r="C76" s="433"/>
    </row>
    <row r="77" spans="2:13" ht="72" customHeight="1">
      <c r="B77" s="423"/>
      <c r="C77" s="424"/>
      <c r="D77" s="424"/>
      <c r="E77" s="424"/>
      <c r="F77" s="424"/>
      <c r="G77" s="424"/>
      <c r="H77" s="424"/>
      <c r="I77" s="424"/>
      <c r="J77" s="424"/>
      <c r="K77" s="424"/>
      <c r="L77" s="424"/>
      <c r="M77" s="425"/>
    </row>
  </sheetData>
  <sheetProtection formatCells="0" formatColumns="0" formatRows="0" insertColumns="0" insertRows="0" insertHyperlinks="0"/>
  <mergeCells count="29">
    <mergeCell ref="C67:F67"/>
    <mergeCell ref="G67:M67"/>
    <mergeCell ref="M21:N21"/>
    <mergeCell ref="H63:M63"/>
    <mergeCell ref="H64:M64"/>
    <mergeCell ref="H65:M65"/>
    <mergeCell ref="G62:M62"/>
    <mergeCell ref="C63:F63"/>
    <mergeCell ref="C64:F64"/>
    <mergeCell ref="C65:F65"/>
    <mergeCell ref="C62:F62"/>
    <mergeCell ref="H61:L61"/>
    <mergeCell ref="B59:L59"/>
    <mergeCell ref="B77:M77"/>
    <mergeCell ref="C66:F66"/>
    <mergeCell ref="C68:F68"/>
    <mergeCell ref="C69:F69"/>
    <mergeCell ref="H66:M66"/>
    <mergeCell ref="H68:M68"/>
    <mergeCell ref="C70:F70"/>
    <mergeCell ref="H70:M70"/>
    <mergeCell ref="H69:M69"/>
    <mergeCell ref="C71:F71"/>
    <mergeCell ref="C72:F72"/>
    <mergeCell ref="C73:F73"/>
    <mergeCell ref="H71:M71"/>
    <mergeCell ref="H72:M72"/>
    <mergeCell ref="B76:C76"/>
    <mergeCell ref="H73:M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N59"/>
  <sheetViews>
    <sheetView showGridLines="0" zoomScale="80" zoomScaleNormal="80" workbookViewId="0"/>
  </sheetViews>
  <sheetFormatPr defaultColWidth="8.81640625" defaultRowHeight="14.5"/>
  <cols>
    <col min="1" max="1" width="4.54296875" style="294" customWidth="1"/>
    <col min="2" max="2" width="8.81640625" style="57"/>
    <col min="3" max="3" width="40" style="57" customWidth="1"/>
    <col min="4" max="11" width="12.7265625" style="57" customWidth="1"/>
    <col min="12" max="12" width="14" style="57" bestFit="1" customWidth="1"/>
    <col min="13" max="13" width="46.1796875" style="57" customWidth="1"/>
    <col min="14" max="14" width="48" style="57" customWidth="1"/>
    <col min="15" max="16384" width="8.81640625" style="57"/>
  </cols>
  <sheetData>
    <row r="1" spans="1:14" ht="15.5">
      <c r="A1" s="293" t="s">
        <v>5</v>
      </c>
      <c r="D1" s="208" t="s">
        <v>0</v>
      </c>
    </row>
    <row r="2" spans="1:14" ht="15.5">
      <c r="A2" s="293" t="s">
        <v>6</v>
      </c>
      <c r="D2" s="209" t="s">
        <v>118</v>
      </c>
    </row>
    <row r="5" spans="1:14" s="62" customFormat="1" ht="21">
      <c r="A5" s="224"/>
      <c r="B5" s="63" t="s">
        <v>337</v>
      </c>
      <c r="C5" s="64"/>
      <c r="D5" s="64"/>
      <c r="E5" s="65"/>
      <c r="F5" s="64"/>
      <c r="G5" s="64"/>
      <c r="H5" s="64"/>
      <c r="I5" s="64"/>
      <c r="J5" s="64"/>
      <c r="K5" s="64"/>
      <c r="L5" s="64"/>
      <c r="M5" s="64"/>
      <c r="N5" s="64"/>
    </row>
    <row r="6" spans="1:14">
      <c r="L6" s="210"/>
    </row>
    <row r="7" spans="1:14" ht="29.25" customHeight="1">
      <c r="B7" s="68" t="s">
        <v>1</v>
      </c>
      <c r="C7" s="69" t="s">
        <v>2</v>
      </c>
      <c r="D7" s="70" t="s">
        <v>3</v>
      </c>
      <c r="E7" s="71">
        <v>2013</v>
      </c>
      <c r="F7" s="72">
        <v>2014</v>
      </c>
      <c r="G7" s="73">
        <v>2015</v>
      </c>
      <c r="H7" s="72">
        <v>2016</v>
      </c>
      <c r="I7" s="72">
        <v>2017</v>
      </c>
      <c r="J7" s="71">
        <v>2018</v>
      </c>
      <c r="K7" s="71">
        <v>2019</v>
      </c>
      <c r="L7" s="74">
        <v>2024</v>
      </c>
      <c r="M7" s="75" t="s">
        <v>119</v>
      </c>
      <c r="N7" s="211" t="s">
        <v>165</v>
      </c>
    </row>
    <row r="8" spans="1:14" ht="15.5">
      <c r="B8" s="76" t="s">
        <v>177</v>
      </c>
      <c r="C8" s="77"/>
      <c r="D8" s="77"/>
      <c r="E8" s="77"/>
      <c r="F8" s="77"/>
      <c r="G8" s="77"/>
      <c r="H8" s="77"/>
      <c r="I8" s="77"/>
      <c r="J8" s="77"/>
      <c r="K8" s="77"/>
      <c r="L8" s="77"/>
      <c r="M8" s="77"/>
      <c r="N8" s="79"/>
    </row>
    <row r="9" spans="1:14" ht="101.5">
      <c r="B9" s="275">
        <v>1</v>
      </c>
      <c r="C9" s="317" t="s">
        <v>329</v>
      </c>
      <c r="D9" s="33"/>
      <c r="E9" s="34">
        <f t="shared" ref="E9:J9" si="0">E10+E11</f>
        <v>336630</v>
      </c>
      <c r="F9" s="34">
        <f t="shared" si="0"/>
        <v>339920</v>
      </c>
      <c r="G9" s="34">
        <f t="shared" si="0"/>
        <v>341699</v>
      </c>
      <c r="H9" s="34">
        <f t="shared" si="0"/>
        <v>352192</v>
      </c>
      <c r="I9" s="34">
        <f t="shared" si="0"/>
        <v>354128</v>
      </c>
      <c r="J9" s="34">
        <f t="shared" si="0"/>
        <v>362319</v>
      </c>
      <c r="K9" s="34">
        <v>376194</v>
      </c>
      <c r="L9" s="44"/>
      <c r="M9" s="340" t="s">
        <v>413</v>
      </c>
      <c r="N9" s="212" t="s">
        <v>167</v>
      </c>
    </row>
    <row r="10" spans="1:14" ht="101.5">
      <c r="B10" s="80">
        <v>2</v>
      </c>
      <c r="C10" s="318" t="s">
        <v>330</v>
      </c>
      <c r="D10" s="33"/>
      <c r="E10" s="34">
        <v>322279</v>
      </c>
      <c r="F10" s="35">
        <v>328037</v>
      </c>
      <c r="G10" s="36">
        <v>332963</v>
      </c>
      <c r="H10" s="35">
        <v>345217</v>
      </c>
      <c r="I10" s="35">
        <v>347660</v>
      </c>
      <c r="J10" s="34">
        <v>356688</v>
      </c>
      <c r="K10" s="34">
        <v>370238</v>
      </c>
      <c r="L10" s="44"/>
      <c r="M10" s="121" t="s">
        <v>413</v>
      </c>
      <c r="N10" s="55"/>
    </row>
    <row r="11" spans="1:14" ht="101.5">
      <c r="B11" s="80">
        <v>3</v>
      </c>
      <c r="C11" s="318" t="s">
        <v>331</v>
      </c>
      <c r="D11" s="33"/>
      <c r="E11" s="34">
        <v>14351</v>
      </c>
      <c r="F11" s="35">
        <v>11883</v>
      </c>
      <c r="G11" s="36">
        <v>8736</v>
      </c>
      <c r="H11" s="35">
        <v>6975</v>
      </c>
      <c r="I11" s="35">
        <v>6468</v>
      </c>
      <c r="J11" s="34">
        <v>5631</v>
      </c>
      <c r="K11" s="34">
        <v>5956</v>
      </c>
      <c r="L11" s="44"/>
      <c r="M11" s="121" t="s">
        <v>413</v>
      </c>
      <c r="N11" s="55"/>
    </row>
    <row r="12" spans="1:14" ht="101.5">
      <c r="B12" s="80">
        <v>4</v>
      </c>
      <c r="C12" s="317" t="s">
        <v>332</v>
      </c>
      <c r="D12" s="33"/>
      <c r="E12" s="34">
        <v>16196</v>
      </c>
      <c r="F12" s="35">
        <v>35956</v>
      </c>
      <c r="G12" s="36">
        <v>22261</v>
      </c>
      <c r="H12" s="35">
        <v>14081</v>
      </c>
      <c r="I12" s="35">
        <v>15027</v>
      </c>
      <c r="J12" s="34">
        <v>14164</v>
      </c>
      <c r="K12" s="34">
        <v>12538</v>
      </c>
      <c r="L12" s="44"/>
      <c r="M12" s="121" t="s">
        <v>413</v>
      </c>
      <c r="N12" s="55"/>
    </row>
    <row r="13" spans="1:14" ht="112.5" customHeight="1">
      <c r="B13" s="80">
        <v>5</v>
      </c>
      <c r="C13" s="317" t="s">
        <v>333</v>
      </c>
      <c r="D13" s="33"/>
      <c r="E13" s="34">
        <v>336630</v>
      </c>
      <c r="F13" s="35">
        <v>339920</v>
      </c>
      <c r="G13" s="36">
        <v>341699</v>
      </c>
      <c r="H13" s="35">
        <v>352192</v>
      </c>
      <c r="I13" s="35">
        <v>354128</v>
      </c>
      <c r="J13" s="34">
        <v>362319</v>
      </c>
      <c r="K13" s="34">
        <v>376194</v>
      </c>
      <c r="L13" s="44"/>
      <c r="M13" s="267" t="s">
        <v>415</v>
      </c>
      <c r="N13" s="55"/>
    </row>
    <row r="14" spans="1:14" ht="15.5">
      <c r="B14" s="76" t="s">
        <v>108</v>
      </c>
      <c r="C14" s="77"/>
      <c r="D14" s="77"/>
      <c r="E14" s="77"/>
      <c r="F14" s="77"/>
      <c r="G14" s="77"/>
      <c r="H14" s="77"/>
      <c r="I14" s="77"/>
      <c r="J14" s="77"/>
      <c r="K14" s="77"/>
      <c r="L14" s="77"/>
      <c r="M14" s="77"/>
      <c r="N14" s="79"/>
    </row>
    <row r="15" spans="1:14" ht="131" thickBot="1">
      <c r="B15" s="275">
        <v>6</v>
      </c>
      <c r="C15" s="317" t="s">
        <v>334</v>
      </c>
      <c r="D15" s="33"/>
      <c r="E15" s="34">
        <v>361729</v>
      </c>
      <c r="F15" s="35">
        <v>430602</v>
      </c>
      <c r="G15" s="36">
        <v>375224</v>
      </c>
      <c r="H15" s="35">
        <v>368694</v>
      </c>
      <c r="I15" s="35">
        <v>370975</v>
      </c>
      <c r="J15" s="34">
        <v>378081</v>
      </c>
      <c r="K15" s="309">
        <v>390146</v>
      </c>
      <c r="L15" s="47"/>
      <c r="M15" s="267" t="s">
        <v>416</v>
      </c>
      <c r="N15" s="55"/>
    </row>
    <row r="16" spans="1:14" ht="16" thickTop="1">
      <c r="B16" s="213" t="s">
        <v>109</v>
      </c>
      <c r="C16" s="214"/>
      <c r="D16" s="214"/>
      <c r="E16" s="214"/>
      <c r="F16" s="214"/>
      <c r="G16" s="214"/>
      <c r="H16" s="214"/>
      <c r="I16" s="214"/>
      <c r="J16" s="214"/>
      <c r="K16" s="214"/>
      <c r="L16" s="215" t="s">
        <v>129</v>
      </c>
      <c r="M16" s="216"/>
      <c r="N16" s="217"/>
    </row>
    <row r="17" spans="2:14" ht="48" customHeight="1">
      <c r="B17" s="275">
        <v>7</v>
      </c>
      <c r="C17" s="317" t="s">
        <v>335</v>
      </c>
      <c r="D17" s="45" t="str">
        <f t="shared" ref="D17:J17" si="1">IF(OR(ISBLANK(D9),ISBLANK(D15)),IF(OR(ISBLANK(D9),ISBLANK(D43)),"",100*D9/D43),100*D9/D15)</f>
        <v/>
      </c>
      <c r="E17" s="45">
        <f t="shared" si="1"/>
        <v>93.061380204517747</v>
      </c>
      <c r="F17" s="45">
        <f>IF(OR(ISBLANK(F9),ISBLANK(F15)),IF(OR(ISBLANK(F9),ISBLANK(F43)),"",100*F9/F43),100*F9/F15)</f>
        <v>78.940645886456636</v>
      </c>
      <c r="G17" s="45">
        <f t="shared" si="1"/>
        <v>91.065336972048698</v>
      </c>
      <c r="H17" s="45">
        <f t="shared" si="1"/>
        <v>95.524201641469617</v>
      </c>
      <c r="I17" s="45">
        <f t="shared" si="1"/>
        <v>95.458723633668043</v>
      </c>
      <c r="J17" s="45">
        <f t="shared" si="1"/>
        <v>95.831052076142413</v>
      </c>
      <c r="K17" s="45">
        <f>IF(OR(ISBLANK(K9),ISBLANK(K15)),IF(OR(ISBLANK(K9),ISBLANK(K43)),"",100*K9/K43),100*K9/K15)</f>
        <v>96.423902846626646</v>
      </c>
      <c r="L17" s="279">
        <v>0.95</v>
      </c>
      <c r="M17" s="121"/>
      <c r="N17" s="56"/>
    </row>
    <row r="18" spans="2:14" ht="65.25" customHeight="1">
      <c r="B18" s="275">
        <v>8</v>
      </c>
      <c r="C18" s="317" t="s">
        <v>336</v>
      </c>
      <c r="D18" s="46" t="str">
        <f t="shared" ref="D18:J18" si="2">IF(OR(ISBLANK(D9),ISBLANK(D13)),"",100*D13/D9)</f>
        <v/>
      </c>
      <c r="E18" s="46">
        <f t="shared" si="2"/>
        <v>100</v>
      </c>
      <c r="F18" s="46">
        <f t="shared" si="2"/>
        <v>100</v>
      </c>
      <c r="G18" s="46">
        <f t="shared" si="2"/>
        <v>100</v>
      </c>
      <c r="H18" s="46">
        <f t="shared" si="2"/>
        <v>100</v>
      </c>
      <c r="I18" s="46">
        <f t="shared" si="2"/>
        <v>100</v>
      </c>
      <c r="J18" s="46">
        <f t="shared" si="2"/>
        <v>100</v>
      </c>
      <c r="K18" s="46">
        <f>IF(OR(ISBLANK(K9),ISBLANK(K13)),"",100*K13/K9)</f>
        <v>100</v>
      </c>
      <c r="L18" s="279">
        <v>1</v>
      </c>
      <c r="M18" s="121"/>
      <c r="N18" s="56"/>
    </row>
    <row r="19" spans="2:14" ht="6" customHeight="1" thickBot="1">
      <c r="C19" s="218"/>
      <c r="D19" s="88"/>
      <c r="E19" s="88"/>
      <c r="F19" s="88"/>
      <c r="G19" s="88"/>
      <c r="H19" s="88"/>
      <c r="I19" s="88"/>
      <c r="J19" s="88"/>
      <c r="K19" s="88"/>
      <c r="L19" s="89"/>
      <c r="M19" s="90"/>
    </row>
    <row r="20" spans="2:14" ht="12.75" customHeight="1" thickTop="1">
      <c r="C20" s="218"/>
      <c r="D20" s="88"/>
      <c r="E20" s="88"/>
      <c r="F20" s="88"/>
      <c r="G20" s="88"/>
      <c r="H20" s="88"/>
      <c r="I20" s="88"/>
      <c r="J20" s="88"/>
      <c r="K20" s="88"/>
      <c r="L20" s="91"/>
      <c r="M20" s="90"/>
    </row>
    <row r="21" spans="2:14" ht="23.25" customHeight="1">
      <c r="B21" s="92" t="s">
        <v>195</v>
      </c>
      <c r="C21" s="93"/>
      <c r="D21" s="93"/>
      <c r="E21" s="93"/>
      <c r="F21" s="93"/>
      <c r="G21" s="93"/>
      <c r="H21" s="93"/>
      <c r="I21" s="93"/>
      <c r="J21" s="93"/>
      <c r="K21" s="93"/>
      <c r="L21" s="93"/>
      <c r="M21" s="219"/>
    </row>
    <row r="22" spans="2:14" ht="15" customHeight="1">
      <c r="C22" s="218"/>
      <c r="D22" s="88"/>
      <c r="E22" s="88"/>
      <c r="F22" s="88"/>
      <c r="G22" s="88"/>
      <c r="H22" s="88"/>
      <c r="I22" s="88"/>
      <c r="J22" s="88"/>
      <c r="K22" s="88"/>
      <c r="L22" s="91"/>
      <c r="M22" s="90"/>
    </row>
    <row r="23" spans="2:14" ht="15" customHeight="1">
      <c r="C23" s="218"/>
      <c r="D23" s="88"/>
      <c r="E23" s="88"/>
      <c r="F23" s="95" t="s">
        <v>201</v>
      </c>
      <c r="G23" s="88"/>
      <c r="H23" s="88"/>
      <c r="I23" s="88"/>
      <c r="J23" s="88"/>
      <c r="K23" s="88"/>
      <c r="L23" s="91"/>
      <c r="M23" s="90"/>
    </row>
    <row r="24" spans="2:14" ht="15" customHeight="1">
      <c r="C24" s="218"/>
      <c r="D24" s="88"/>
      <c r="E24" s="88"/>
      <c r="F24" s="96" t="s">
        <v>196</v>
      </c>
      <c r="G24" s="88"/>
      <c r="H24" s="88"/>
      <c r="I24" s="88"/>
      <c r="J24" s="88"/>
      <c r="K24" s="88"/>
      <c r="L24" s="91"/>
      <c r="M24" s="90"/>
    </row>
    <row r="25" spans="2:14" ht="15" customHeight="1">
      <c r="C25" s="218"/>
      <c r="D25" s="88"/>
      <c r="E25" s="88"/>
      <c r="F25" s="97" t="s">
        <v>197</v>
      </c>
      <c r="G25" s="88"/>
      <c r="H25" s="88"/>
      <c r="I25" s="88"/>
      <c r="J25" s="88"/>
      <c r="K25" s="88"/>
      <c r="L25" s="91"/>
      <c r="M25" s="90"/>
    </row>
    <row r="26" spans="2:14" ht="15" customHeight="1">
      <c r="C26" s="218"/>
      <c r="D26" s="88"/>
      <c r="E26" s="88"/>
      <c r="F26" s="97" t="s">
        <v>198</v>
      </c>
      <c r="G26" s="88"/>
      <c r="H26" s="88"/>
      <c r="I26" s="88"/>
      <c r="J26" s="88"/>
      <c r="K26" s="88"/>
      <c r="L26" s="91"/>
      <c r="M26" s="90"/>
    </row>
    <row r="27" spans="2:14" ht="15" customHeight="1">
      <c r="C27" s="218"/>
      <c r="D27" s="88"/>
      <c r="E27" s="88"/>
      <c r="F27" s="97" t="s">
        <v>199</v>
      </c>
      <c r="G27" s="88"/>
      <c r="H27" s="88"/>
      <c r="I27" s="88"/>
      <c r="J27" s="88"/>
      <c r="K27" s="88"/>
      <c r="L27" s="91"/>
      <c r="M27" s="90"/>
    </row>
    <row r="28" spans="2:14" ht="15" customHeight="1">
      <c r="C28" s="218"/>
      <c r="D28" s="88"/>
      <c r="E28" s="88"/>
      <c r="F28" s="88"/>
      <c r="G28" s="88"/>
      <c r="H28" s="88"/>
      <c r="I28" s="88"/>
      <c r="J28" s="88"/>
      <c r="K28" s="88"/>
      <c r="L28" s="91"/>
      <c r="M28" s="90"/>
    </row>
    <row r="29" spans="2:14" ht="15" customHeight="1">
      <c r="C29" s="218"/>
      <c r="D29" s="88"/>
      <c r="E29" s="88"/>
      <c r="F29" s="88"/>
      <c r="G29" s="88"/>
      <c r="H29" s="88"/>
      <c r="I29" s="88"/>
      <c r="J29" s="88"/>
      <c r="K29" s="88"/>
      <c r="L29" s="91"/>
      <c r="M29" s="90"/>
    </row>
    <row r="30" spans="2:14" ht="15" customHeight="1">
      <c r="C30" s="218"/>
      <c r="D30" s="88"/>
      <c r="E30" s="88"/>
      <c r="F30" s="88"/>
      <c r="G30" s="88"/>
      <c r="H30" s="88"/>
      <c r="I30" s="88"/>
      <c r="J30" s="88"/>
      <c r="K30" s="88"/>
      <c r="L30" s="91"/>
      <c r="M30" s="90"/>
    </row>
    <row r="31" spans="2:14" ht="15" customHeight="1">
      <c r="C31" s="218"/>
      <c r="D31" s="88"/>
      <c r="E31" s="88"/>
      <c r="F31" s="88"/>
      <c r="G31" s="88"/>
      <c r="H31" s="88"/>
      <c r="I31" s="88"/>
      <c r="J31" s="88"/>
      <c r="K31" s="88"/>
      <c r="L31" s="91"/>
      <c r="M31" s="90"/>
    </row>
    <row r="32" spans="2:14" ht="15" customHeight="1">
      <c r="C32" s="218"/>
      <c r="D32" s="88"/>
      <c r="E32" s="88"/>
      <c r="F32" s="88"/>
      <c r="G32" s="88"/>
      <c r="H32" s="88"/>
      <c r="I32" s="88"/>
      <c r="J32" s="88"/>
      <c r="K32" s="88"/>
      <c r="L32" s="91"/>
      <c r="M32" s="90"/>
    </row>
    <row r="33" spans="2:13" ht="15" customHeight="1">
      <c r="C33" s="218"/>
      <c r="D33" s="88"/>
      <c r="E33" s="88"/>
      <c r="F33" s="88"/>
      <c r="G33" s="88"/>
      <c r="H33" s="88"/>
      <c r="I33" s="88"/>
      <c r="J33" s="88"/>
      <c r="K33" s="88"/>
      <c r="L33" s="91"/>
      <c r="M33" s="90"/>
    </row>
    <row r="34" spans="2:13" ht="15" customHeight="1">
      <c r="C34" s="218"/>
      <c r="D34" s="88"/>
      <c r="E34" s="88"/>
      <c r="F34" s="88"/>
      <c r="G34" s="88"/>
      <c r="H34" s="88"/>
      <c r="I34" s="88"/>
      <c r="J34" s="88"/>
      <c r="K34" s="88"/>
      <c r="L34" s="91"/>
      <c r="M34" s="90"/>
    </row>
    <row r="35" spans="2:13" ht="15" customHeight="1">
      <c r="C35" s="218"/>
      <c r="D35" s="88"/>
      <c r="E35" s="88"/>
      <c r="F35" s="88"/>
      <c r="G35" s="88"/>
      <c r="H35" s="88"/>
      <c r="I35" s="88"/>
      <c r="J35" s="88"/>
      <c r="K35" s="88"/>
      <c r="L35" s="91"/>
      <c r="M35" s="90"/>
    </row>
    <row r="36" spans="2:13" ht="15" customHeight="1">
      <c r="C36" s="218"/>
      <c r="D36" s="88"/>
      <c r="E36" s="88"/>
      <c r="F36" s="88"/>
      <c r="G36" s="88"/>
      <c r="H36" s="88"/>
      <c r="I36" s="88"/>
      <c r="J36" s="88"/>
      <c r="K36" s="88"/>
      <c r="L36" s="91"/>
      <c r="M36" s="90"/>
    </row>
    <row r="37" spans="2:13" ht="15" customHeight="1">
      <c r="C37" s="218"/>
      <c r="D37" s="88"/>
      <c r="E37" s="88"/>
      <c r="F37" s="88"/>
      <c r="G37" s="88"/>
      <c r="H37" s="88"/>
      <c r="I37" s="88"/>
      <c r="J37" s="88"/>
      <c r="K37" s="88"/>
      <c r="L37" s="91"/>
      <c r="M37" s="90"/>
    </row>
    <row r="38" spans="2:13" ht="15" customHeight="1">
      <c r="B38" s="220" t="s">
        <v>179</v>
      </c>
      <c r="C38" s="218"/>
      <c r="D38" s="88"/>
      <c r="E38" s="88"/>
      <c r="F38" s="88"/>
      <c r="G38" s="88"/>
      <c r="H38" s="88"/>
      <c r="I38" s="88"/>
      <c r="J38" s="88"/>
      <c r="K38" s="88"/>
      <c r="L38" s="91"/>
      <c r="M38" s="90"/>
    </row>
    <row r="39" spans="2:13" ht="15" customHeight="1">
      <c r="C39" s="218"/>
      <c r="D39" s="88"/>
      <c r="E39" s="88"/>
      <c r="F39" s="88"/>
      <c r="G39" s="88"/>
      <c r="H39" s="88"/>
      <c r="I39" s="88"/>
      <c r="J39" s="88"/>
      <c r="K39" s="88"/>
      <c r="L39" s="91"/>
      <c r="M39" s="90"/>
    </row>
    <row r="40" spans="2:13" ht="23.25" customHeight="1">
      <c r="B40" s="99" t="s">
        <v>180</v>
      </c>
      <c r="C40" s="93"/>
      <c r="D40" s="93"/>
      <c r="E40" s="93"/>
      <c r="F40" s="93"/>
      <c r="G40" s="93"/>
      <c r="H40" s="93"/>
      <c r="I40" s="93"/>
      <c r="J40" s="93"/>
      <c r="K40" s="93"/>
      <c r="L40" s="93"/>
      <c r="M40" s="219"/>
    </row>
    <row r="41" spans="2:13" ht="18.75" customHeight="1">
      <c r="B41" s="100" t="s">
        <v>1</v>
      </c>
      <c r="C41" s="101" t="s">
        <v>2</v>
      </c>
      <c r="D41" s="102" t="s">
        <v>3</v>
      </c>
      <c r="E41" s="103">
        <v>2013</v>
      </c>
      <c r="F41" s="104">
        <v>2014</v>
      </c>
      <c r="G41" s="105">
        <v>2015</v>
      </c>
      <c r="H41" s="104">
        <v>2016</v>
      </c>
      <c r="I41" s="104">
        <v>2017</v>
      </c>
      <c r="J41" s="103">
        <v>2018</v>
      </c>
      <c r="K41" s="103"/>
      <c r="L41" s="106">
        <v>2024</v>
      </c>
      <c r="M41" s="221" t="s">
        <v>189</v>
      </c>
    </row>
    <row r="42" spans="2:13" ht="20.25" customHeight="1">
      <c r="B42" s="76" t="s">
        <v>166</v>
      </c>
      <c r="C42" s="222"/>
      <c r="D42" s="222"/>
      <c r="E42" s="222"/>
      <c r="F42" s="222"/>
      <c r="G42" s="222"/>
      <c r="H42" s="222"/>
      <c r="I42" s="222"/>
      <c r="J42" s="222"/>
      <c r="K42" s="222"/>
      <c r="L42" s="222"/>
      <c r="M42" s="223"/>
    </row>
    <row r="43" spans="2:13" ht="58">
      <c r="B43" s="80">
        <v>9</v>
      </c>
      <c r="C43" s="317" t="s">
        <v>338</v>
      </c>
      <c r="D43" s="38"/>
      <c r="E43" s="39">
        <v>367829</v>
      </c>
      <c r="F43" s="40">
        <v>372391</v>
      </c>
      <c r="G43" s="41">
        <v>378070</v>
      </c>
      <c r="H43" s="40">
        <v>384296</v>
      </c>
      <c r="I43" s="40">
        <v>390404</v>
      </c>
      <c r="J43" s="39">
        <v>395949</v>
      </c>
      <c r="K43" s="39"/>
      <c r="L43" s="42"/>
      <c r="M43" s="82" t="s">
        <v>206</v>
      </c>
    </row>
    <row r="45" spans="2:13" ht="15.5">
      <c r="B45" s="448" t="s">
        <v>148</v>
      </c>
      <c r="C45" s="448"/>
      <c r="D45" s="448"/>
      <c r="E45" s="448"/>
      <c r="F45" s="448"/>
      <c r="G45" s="448"/>
      <c r="H45" s="448"/>
      <c r="I45" s="448"/>
      <c r="J45" s="448"/>
      <c r="K45" s="448"/>
      <c r="L45" s="448"/>
      <c r="M45" s="311"/>
    </row>
    <row r="47" spans="2:13" ht="15" customHeight="1">
      <c r="B47" s="453" t="s">
        <v>117</v>
      </c>
      <c r="C47" s="454"/>
      <c r="D47" s="454"/>
      <c r="E47" s="454"/>
      <c r="F47" s="455"/>
      <c r="G47" s="126" t="s">
        <v>124</v>
      </c>
      <c r="H47" s="445" t="s">
        <v>126</v>
      </c>
      <c r="I47" s="446"/>
      <c r="J47" s="446"/>
      <c r="K47" s="446"/>
      <c r="L47" s="447"/>
      <c r="M47" s="312"/>
    </row>
    <row r="48" spans="2:13" ht="36" customHeight="1">
      <c r="B48" s="80">
        <v>1</v>
      </c>
      <c r="C48" s="449" t="s">
        <v>339</v>
      </c>
      <c r="D48" s="449"/>
      <c r="E48" s="449"/>
      <c r="F48" s="449"/>
      <c r="G48" s="423" t="s">
        <v>414</v>
      </c>
      <c r="H48" s="424"/>
      <c r="I48" s="424"/>
      <c r="J48" s="424"/>
      <c r="K48" s="424"/>
      <c r="L48" s="424"/>
      <c r="M48" s="425"/>
    </row>
    <row r="49" spans="2:13" ht="39" customHeight="1">
      <c r="B49" s="80">
        <v>2</v>
      </c>
      <c r="C49" s="449" t="s">
        <v>340</v>
      </c>
      <c r="D49" s="449"/>
      <c r="E49" s="449"/>
      <c r="F49" s="449"/>
      <c r="G49" s="336" t="s">
        <v>6</v>
      </c>
      <c r="H49" s="439" t="s">
        <v>424</v>
      </c>
      <c r="I49" s="440"/>
      <c r="J49" s="440"/>
      <c r="K49" s="440"/>
      <c r="L49" s="440"/>
      <c r="M49" s="441"/>
    </row>
    <row r="50" spans="2:13" ht="38.25" customHeight="1">
      <c r="B50" s="80">
        <v>3</v>
      </c>
      <c r="C50" s="442" t="s">
        <v>318</v>
      </c>
      <c r="D50" s="427"/>
      <c r="E50" s="427"/>
      <c r="F50" s="428"/>
      <c r="G50" s="336" t="s">
        <v>6</v>
      </c>
      <c r="H50" s="423"/>
      <c r="I50" s="424"/>
      <c r="J50" s="424"/>
      <c r="K50" s="424"/>
      <c r="L50" s="424"/>
      <c r="M50" s="425"/>
    </row>
    <row r="51" spans="2:13" ht="38.25" customHeight="1">
      <c r="B51" s="80">
        <v>4</v>
      </c>
      <c r="C51" s="442" t="s">
        <v>341</v>
      </c>
      <c r="D51" s="427"/>
      <c r="E51" s="427"/>
      <c r="F51" s="428"/>
      <c r="G51" s="32" t="s">
        <v>5</v>
      </c>
      <c r="H51" s="423" t="s">
        <v>418</v>
      </c>
      <c r="I51" s="424"/>
      <c r="J51" s="424"/>
      <c r="K51" s="424"/>
      <c r="L51" s="424"/>
      <c r="M51" s="425"/>
    </row>
    <row r="52" spans="2:13" ht="62.25" customHeight="1">
      <c r="B52" s="80">
        <v>5</v>
      </c>
      <c r="C52" s="449" t="s">
        <v>342</v>
      </c>
      <c r="D52" s="449"/>
      <c r="E52" s="449"/>
      <c r="F52" s="449"/>
      <c r="G52" s="343" t="s">
        <v>5</v>
      </c>
      <c r="H52" s="429"/>
      <c r="I52" s="430"/>
      <c r="J52" s="430"/>
      <c r="K52" s="430"/>
      <c r="L52" s="430"/>
      <c r="M52" s="431"/>
    </row>
    <row r="53" spans="2:13" ht="27.75" customHeight="1">
      <c r="B53" s="80">
        <v>6</v>
      </c>
      <c r="C53" s="434" t="s">
        <v>321</v>
      </c>
      <c r="D53" s="435"/>
      <c r="E53" s="435"/>
      <c r="F53" s="436"/>
      <c r="G53" s="429"/>
      <c r="H53" s="430"/>
      <c r="I53" s="430"/>
      <c r="J53" s="430"/>
      <c r="K53" s="430"/>
      <c r="L53" s="430"/>
      <c r="M53" s="431"/>
    </row>
    <row r="54" spans="2:13" ht="40.5" customHeight="1">
      <c r="B54" s="80">
        <v>7</v>
      </c>
      <c r="C54" s="450" t="s">
        <v>343</v>
      </c>
      <c r="D54" s="450"/>
      <c r="E54" s="450"/>
      <c r="F54" s="450"/>
      <c r="G54" s="32" t="s">
        <v>6</v>
      </c>
      <c r="H54" s="423"/>
      <c r="I54" s="424"/>
      <c r="J54" s="424"/>
      <c r="K54" s="424"/>
      <c r="L54" s="424"/>
      <c r="M54" s="425"/>
    </row>
    <row r="55" spans="2:13" ht="39" customHeight="1">
      <c r="B55" s="80">
        <v>8</v>
      </c>
      <c r="C55" s="450" t="s">
        <v>344</v>
      </c>
      <c r="D55" s="450"/>
      <c r="E55" s="450"/>
      <c r="F55" s="450"/>
      <c r="G55" s="32" t="s">
        <v>6</v>
      </c>
      <c r="H55" s="423" t="s">
        <v>346</v>
      </c>
      <c r="I55" s="424"/>
      <c r="J55" s="424"/>
      <c r="K55" s="424"/>
      <c r="L55" s="424"/>
      <c r="M55" s="425"/>
    </row>
    <row r="56" spans="2:13" ht="41.25" customHeight="1">
      <c r="B56" s="80">
        <v>9</v>
      </c>
      <c r="C56" s="449" t="s">
        <v>345</v>
      </c>
      <c r="D56" s="449"/>
      <c r="E56" s="449"/>
      <c r="F56" s="449"/>
      <c r="G56" s="32" t="s">
        <v>5</v>
      </c>
      <c r="H56" s="423"/>
      <c r="I56" s="424"/>
      <c r="J56" s="424"/>
      <c r="K56" s="424"/>
      <c r="L56" s="424"/>
      <c r="M56" s="425"/>
    </row>
    <row r="58" spans="2:13" ht="15.5">
      <c r="B58" s="451" t="s">
        <v>19</v>
      </c>
      <c r="C58" s="452"/>
    </row>
    <row r="59" spans="2:13" ht="135.75" customHeight="1">
      <c r="B59" s="423" t="s">
        <v>230</v>
      </c>
      <c r="C59" s="424"/>
      <c r="D59" s="424"/>
      <c r="E59" s="424"/>
      <c r="F59" s="424"/>
      <c r="G59" s="424"/>
      <c r="H59" s="424"/>
      <c r="I59" s="424"/>
      <c r="J59" s="424"/>
      <c r="K59" s="424"/>
      <c r="L59" s="424"/>
      <c r="M59" s="425"/>
    </row>
  </sheetData>
  <sheetProtection formatCells="0" formatColumns="0" formatRows="0" insertColumns="0" insertRows="0" insertHyperlinks="0"/>
  <mergeCells count="23">
    <mergeCell ref="B47:F47"/>
    <mergeCell ref="C55:F55"/>
    <mergeCell ref="H55:M55"/>
    <mergeCell ref="H50:M50"/>
    <mergeCell ref="H51:M51"/>
    <mergeCell ref="C53:F53"/>
    <mergeCell ref="G53:M53"/>
    <mergeCell ref="B45:L45"/>
    <mergeCell ref="H47:L47"/>
    <mergeCell ref="B59:M59"/>
    <mergeCell ref="C56:F56"/>
    <mergeCell ref="C48:F48"/>
    <mergeCell ref="G48:M48"/>
    <mergeCell ref="H56:M56"/>
    <mergeCell ref="C49:F49"/>
    <mergeCell ref="C52:F52"/>
    <mergeCell ref="C54:F54"/>
    <mergeCell ref="C51:F51"/>
    <mergeCell ref="C50:F50"/>
    <mergeCell ref="H49:M49"/>
    <mergeCell ref="H52:M52"/>
    <mergeCell ref="H54:M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N36"/>
  <sheetViews>
    <sheetView showGridLines="0" zoomScale="80" zoomScaleNormal="80" workbookViewId="0"/>
  </sheetViews>
  <sheetFormatPr defaultColWidth="8.81640625" defaultRowHeight="14.5"/>
  <cols>
    <col min="1" max="1" width="4.54296875" style="294" customWidth="1"/>
    <col min="2" max="2" width="8.81640625" style="57"/>
    <col min="3" max="3" width="40" style="57" customWidth="1"/>
    <col min="4" max="11" width="12.7265625" style="57" customWidth="1"/>
    <col min="12" max="12" width="14" style="57" bestFit="1" customWidth="1"/>
    <col min="13" max="13" width="46.1796875" style="57" customWidth="1"/>
    <col min="14" max="16384" width="8.81640625" style="57"/>
  </cols>
  <sheetData>
    <row r="1" spans="1:14" ht="15.5">
      <c r="A1" s="293" t="s">
        <v>5</v>
      </c>
      <c r="D1" s="208" t="s">
        <v>0</v>
      </c>
    </row>
    <row r="2" spans="1:14" ht="15.5">
      <c r="A2" s="293" t="s">
        <v>6</v>
      </c>
      <c r="D2" s="209" t="s">
        <v>118</v>
      </c>
    </row>
    <row r="5" spans="1:14" s="62" customFormat="1" ht="21">
      <c r="A5" s="224"/>
      <c r="B5" s="63" t="s">
        <v>176</v>
      </c>
      <c r="C5" s="64"/>
      <c r="D5" s="64"/>
      <c r="E5" s="65"/>
      <c r="F5" s="64"/>
      <c r="G5" s="64"/>
      <c r="H5" s="64"/>
      <c r="I5" s="64"/>
      <c r="J5" s="64"/>
      <c r="K5" s="64"/>
      <c r="L5" s="64"/>
      <c r="M5" s="64"/>
      <c r="N5" s="224"/>
    </row>
    <row r="6" spans="1:14">
      <c r="L6" s="225"/>
    </row>
    <row r="7" spans="1:14" ht="22.5" customHeight="1">
      <c r="B7" s="68" t="s">
        <v>1</v>
      </c>
      <c r="C7" s="68" t="s">
        <v>2</v>
      </c>
      <c r="D7" s="70" t="s">
        <v>3</v>
      </c>
      <c r="E7" s="71">
        <v>2013</v>
      </c>
      <c r="F7" s="72">
        <v>2014</v>
      </c>
      <c r="G7" s="73">
        <v>2015</v>
      </c>
      <c r="H7" s="72">
        <v>2016</v>
      </c>
      <c r="I7" s="72">
        <v>2017</v>
      </c>
      <c r="J7" s="73">
        <v>2018</v>
      </c>
      <c r="K7" s="72">
        <v>2019</v>
      </c>
      <c r="L7" s="226">
        <v>2024</v>
      </c>
      <c r="M7" s="227" t="s">
        <v>119</v>
      </c>
    </row>
    <row r="8" spans="1:14" ht="15.5">
      <c r="B8" s="465" t="s">
        <v>168</v>
      </c>
      <c r="C8" s="466"/>
      <c r="D8" s="466"/>
      <c r="E8" s="466"/>
      <c r="F8" s="466"/>
      <c r="G8" s="466"/>
      <c r="H8" s="466"/>
      <c r="I8" s="466"/>
      <c r="J8" s="466"/>
      <c r="K8" s="466"/>
      <c r="L8" s="466"/>
      <c r="M8" s="467"/>
    </row>
    <row r="9" spans="1:14" ht="72.5">
      <c r="B9" s="280">
        <v>1</v>
      </c>
      <c r="C9" s="324" t="s">
        <v>347</v>
      </c>
      <c r="D9" s="33"/>
      <c r="E9" s="34">
        <v>361729</v>
      </c>
      <c r="F9" s="35">
        <v>430602</v>
      </c>
      <c r="G9" s="35">
        <v>375224</v>
      </c>
      <c r="H9" s="35">
        <v>368694</v>
      </c>
      <c r="I9" s="35">
        <v>370975</v>
      </c>
      <c r="J9" s="35">
        <v>378081</v>
      </c>
      <c r="K9" s="35">
        <v>390146</v>
      </c>
      <c r="L9" s="49"/>
      <c r="M9" s="121" t="s">
        <v>235</v>
      </c>
    </row>
    <row r="10" spans="1:14" ht="100" customHeight="1">
      <c r="B10" s="280">
        <v>2</v>
      </c>
      <c r="C10" s="325" t="s">
        <v>348</v>
      </c>
      <c r="D10" s="33"/>
      <c r="E10" s="335"/>
      <c r="F10" s="335"/>
      <c r="G10" s="335"/>
      <c r="H10" s="335"/>
      <c r="I10" s="335"/>
      <c r="J10" s="335"/>
      <c r="K10" s="335"/>
      <c r="L10" s="49"/>
      <c r="M10" s="341" t="s">
        <v>420</v>
      </c>
    </row>
    <row r="11" spans="1:14" ht="130.5" customHeight="1" thickBot="1">
      <c r="B11" s="281">
        <v>3</v>
      </c>
      <c r="C11" s="326" t="s">
        <v>349</v>
      </c>
      <c r="D11" s="33"/>
      <c r="E11" s="34">
        <v>84513</v>
      </c>
      <c r="F11" s="35">
        <v>139145</v>
      </c>
      <c r="G11" s="36">
        <v>83194</v>
      </c>
      <c r="H11" s="36">
        <v>70690</v>
      </c>
      <c r="I11" s="36">
        <v>66161</v>
      </c>
      <c r="J11" s="36">
        <v>62696</v>
      </c>
      <c r="K11" s="36">
        <v>63460</v>
      </c>
      <c r="L11" s="49"/>
      <c r="M11" s="267" t="s">
        <v>419</v>
      </c>
    </row>
    <row r="12" spans="1:14" ht="19.5" customHeight="1" thickTop="1">
      <c r="B12" s="76" t="s">
        <v>109</v>
      </c>
      <c r="C12" s="297"/>
      <c r="D12" s="77"/>
      <c r="E12" s="77"/>
      <c r="F12" s="77"/>
      <c r="G12" s="77"/>
      <c r="H12" s="77"/>
      <c r="I12" s="77"/>
      <c r="J12" s="77"/>
      <c r="K12" s="307"/>
      <c r="L12" s="228" t="s">
        <v>129</v>
      </c>
      <c r="M12" s="217"/>
    </row>
    <row r="13" spans="1:14" ht="82.5" customHeight="1">
      <c r="B13" s="275">
        <v>4</v>
      </c>
      <c r="C13" s="327" t="s">
        <v>350</v>
      </c>
      <c r="D13" s="45" t="str">
        <f t="shared" ref="D13:I13" si="0">IF(OR(ISBLANK(D9),ISBLANK(D10)),"",100*D10/D9)</f>
        <v/>
      </c>
      <c r="E13" s="45" t="str">
        <f t="shared" si="0"/>
        <v/>
      </c>
      <c r="F13" s="45" t="str">
        <f t="shared" si="0"/>
        <v/>
      </c>
      <c r="G13" s="45" t="str">
        <f t="shared" si="0"/>
        <v/>
      </c>
      <c r="H13" s="45" t="str">
        <f t="shared" si="0"/>
        <v/>
      </c>
      <c r="I13" s="45" t="str">
        <f t="shared" si="0"/>
        <v/>
      </c>
      <c r="J13" s="45">
        <v>81.099999999999994</v>
      </c>
      <c r="K13" s="45">
        <v>81.5</v>
      </c>
      <c r="L13" s="342">
        <v>0.85</v>
      </c>
      <c r="M13" s="267" t="s">
        <v>236</v>
      </c>
    </row>
    <row r="14" spans="1:14" ht="41.25" customHeight="1">
      <c r="B14" s="275">
        <v>5</v>
      </c>
      <c r="C14" s="327" t="s">
        <v>351</v>
      </c>
      <c r="D14" s="298" t="str">
        <f t="shared" ref="D14:K14" si="1">IF(OR(ISBLANK(D9),ISBLANK(D11)),"",100*D11/D9)</f>
        <v/>
      </c>
      <c r="E14" s="298">
        <f t="shared" si="1"/>
        <v>23.363623043770335</v>
      </c>
      <c r="F14" s="298">
        <f t="shared" si="1"/>
        <v>32.314062637888348</v>
      </c>
      <c r="G14" s="298">
        <f t="shared" si="1"/>
        <v>22.17182269790845</v>
      </c>
      <c r="H14" s="298">
        <f t="shared" si="1"/>
        <v>19.173081200128021</v>
      </c>
      <c r="I14" s="298">
        <f t="shared" si="1"/>
        <v>17.834355414785364</v>
      </c>
      <c r="J14" s="298">
        <f t="shared" si="1"/>
        <v>16.582689952682099</v>
      </c>
      <c r="K14" s="298">
        <f t="shared" si="1"/>
        <v>16.26570565890718</v>
      </c>
      <c r="L14" s="342">
        <v>0.15</v>
      </c>
      <c r="M14" s="121"/>
    </row>
    <row r="15" spans="1:14" ht="6.75" customHeight="1" thickBot="1">
      <c r="C15" s="218"/>
      <c r="D15" s="88"/>
      <c r="E15" s="88"/>
      <c r="F15" s="88"/>
      <c r="G15" s="88"/>
      <c r="H15" s="88"/>
      <c r="I15" s="88"/>
      <c r="J15" s="88"/>
      <c r="K15" s="88"/>
      <c r="L15" s="89"/>
      <c r="M15" s="90"/>
    </row>
    <row r="16" spans="1:14" ht="15" thickTop="1"/>
    <row r="17" spans="2:13" ht="15.5">
      <c r="B17" s="448" t="s">
        <v>148</v>
      </c>
      <c r="C17" s="448"/>
      <c r="D17" s="448"/>
      <c r="E17" s="448"/>
      <c r="F17" s="448"/>
      <c r="G17" s="448"/>
      <c r="H17" s="448"/>
      <c r="I17" s="448"/>
      <c r="J17" s="448"/>
      <c r="K17" s="448"/>
      <c r="L17" s="448"/>
      <c r="M17" s="448"/>
    </row>
    <row r="19" spans="2:13" ht="21" customHeight="1">
      <c r="B19" s="453" t="s">
        <v>117</v>
      </c>
      <c r="C19" s="454"/>
      <c r="D19" s="454"/>
      <c r="E19" s="454"/>
      <c r="F19" s="455"/>
      <c r="G19" s="126" t="s">
        <v>124</v>
      </c>
      <c r="H19" s="445" t="s">
        <v>126</v>
      </c>
      <c r="I19" s="446"/>
      <c r="J19" s="446"/>
      <c r="K19" s="446"/>
      <c r="L19" s="446"/>
      <c r="M19" s="447"/>
    </row>
    <row r="20" spans="2:13" ht="124.5" customHeight="1">
      <c r="B20" s="80">
        <v>1</v>
      </c>
      <c r="C20" s="450" t="s">
        <v>352</v>
      </c>
      <c r="D20" s="450"/>
      <c r="E20" s="450"/>
      <c r="F20" s="450"/>
      <c r="G20" s="32" t="s">
        <v>5</v>
      </c>
      <c r="H20" s="459"/>
      <c r="I20" s="460"/>
      <c r="J20" s="460"/>
      <c r="K20" s="460"/>
      <c r="L20" s="460"/>
      <c r="M20" s="461"/>
    </row>
    <row r="21" spans="2:13" ht="41.25" customHeight="1">
      <c r="B21" s="80">
        <v>2</v>
      </c>
      <c r="C21" s="449" t="s">
        <v>353</v>
      </c>
      <c r="D21" s="449"/>
      <c r="E21" s="449"/>
      <c r="F21" s="449"/>
      <c r="G21" s="32" t="s">
        <v>5</v>
      </c>
      <c r="H21" s="459"/>
      <c r="I21" s="460"/>
      <c r="J21" s="460"/>
      <c r="K21" s="460"/>
      <c r="L21" s="460"/>
      <c r="M21" s="461"/>
    </row>
    <row r="22" spans="2:13" ht="38.25" customHeight="1">
      <c r="B22" s="80">
        <v>3</v>
      </c>
      <c r="C22" s="450" t="s">
        <v>354</v>
      </c>
      <c r="D22" s="449"/>
      <c r="E22" s="449"/>
      <c r="F22" s="449"/>
      <c r="G22" s="32" t="s">
        <v>5</v>
      </c>
      <c r="H22" s="459" t="s">
        <v>366</v>
      </c>
      <c r="I22" s="460"/>
      <c r="J22" s="460"/>
      <c r="K22" s="460"/>
      <c r="L22" s="460"/>
      <c r="M22" s="461"/>
    </row>
    <row r="23" spans="2:13" ht="39.75" customHeight="1">
      <c r="B23" s="80">
        <v>4</v>
      </c>
      <c r="C23" s="468" t="s">
        <v>355</v>
      </c>
      <c r="D23" s="469"/>
      <c r="E23" s="469"/>
      <c r="F23" s="469"/>
      <c r="G23" s="32" t="s">
        <v>5</v>
      </c>
      <c r="H23" s="459"/>
      <c r="I23" s="460"/>
      <c r="J23" s="460"/>
      <c r="K23" s="460"/>
      <c r="L23" s="460"/>
      <c r="M23" s="461"/>
    </row>
    <row r="24" spans="2:13" ht="48" customHeight="1">
      <c r="B24" s="80">
        <v>5</v>
      </c>
      <c r="C24" s="450" t="s">
        <v>356</v>
      </c>
      <c r="D24" s="449"/>
      <c r="E24" s="449"/>
      <c r="F24" s="449"/>
      <c r="G24" s="32" t="s">
        <v>5</v>
      </c>
      <c r="H24" s="456" t="s">
        <v>427</v>
      </c>
      <c r="I24" s="457"/>
      <c r="J24" s="457"/>
      <c r="K24" s="457"/>
      <c r="L24" s="457"/>
      <c r="M24" s="458"/>
    </row>
    <row r="25" spans="2:13" ht="45.75" customHeight="1">
      <c r="B25" s="80">
        <v>6</v>
      </c>
      <c r="C25" s="449" t="s">
        <v>357</v>
      </c>
      <c r="D25" s="449"/>
      <c r="E25" s="449"/>
      <c r="F25" s="449"/>
      <c r="G25" s="32" t="s">
        <v>233</v>
      </c>
      <c r="H25" s="459"/>
      <c r="I25" s="460"/>
      <c r="J25" s="460"/>
      <c r="K25" s="460"/>
      <c r="L25" s="461"/>
      <c r="M25" s="32"/>
    </row>
    <row r="26" spans="2:13" ht="50.25" customHeight="1">
      <c r="B26" s="80">
        <v>7</v>
      </c>
      <c r="C26" s="450" t="s">
        <v>358</v>
      </c>
      <c r="D26" s="449"/>
      <c r="E26" s="449"/>
      <c r="F26" s="449"/>
      <c r="G26" s="32" t="s">
        <v>6</v>
      </c>
      <c r="H26" s="459"/>
      <c r="I26" s="460"/>
      <c r="J26" s="460"/>
      <c r="K26" s="460"/>
      <c r="L26" s="460"/>
      <c r="M26" s="461"/>
    </row>
    <row r="27" spans="2:13" ht="27.75" customHeight="1">
      <c r="B27" s="80">
        <v>8</v>
      </c>
      <c r="C27" s="450" t="s">
        <v>359</v>
      </c>
      <c r="D27" s="449"/>
      <c r="E27" s="449"/>
      <c r="F27" s="449"/>
      <c r="G27" s="32" t="s">
        <v>6</v>
      </c>
      <c r="H27" s="459"/>
      <c r="I27" s="460"/>
      <c r="J27" s="460"/>
      <c r="K27" s="460"/>
      <c r="L27" s="460"/>
      <c r="M27" s="461"/>
    </row>
    <row r="28" spans="2:13" ht="50.25" customHeight="1">
      <c r="B28" s="80">
        <v>9</v>
      </c>
      <c r="C28" s="450" t="s">
        <v>360</v>
      </c>
      <c r="D28" s="449"/>
      <c r="E28" s="449"/>
      <c r="F28" s="449"/>
      <c r="G28" s="32" t="s">
        <v>5</v>
      </c>
      <c r="H28" s="456" t="s">
        <v>423</v>
      </c>
      <c r="I28" s="457"/>
      <c r="J28" s="457"/>
      <c r="K28" s="457"/>
      <c r="L28" s="457"/>
      <c r="M28" s="458"/>
    </row>
    <row r="29" spans="2:13" ht="42" customHeight="1">
      <c r="B29" s="80">
        <v>10</v>
      </c>
      <c r="C29" s="450" t="s">
        <v>361</v>
      </c>
      <c r="D29" s="449"/>
      <c r="E29" s="449"/>
      <c r="F29" s="449"/>
      <c r="G29" s="32" t="s">
        <v>5</v>
      </c>
      <c r="H29" s="459"/>
      <c r="I29" s="460"/>
      <c r="J29" s="460"/>
      <c r="K29" s="460"/>
      <c r="L29" s="460"/>
      <c r="M29" s="461"/>
    </row>
    <row r="30" spans="2:13" ht="44.25" customHeight="1">
      <c r="B30" s="275">
        <v>11</v>
      </c>
      <c r="C30" s="450" t="s">
        <v>362</v>
      </c>
      <c r="D30" s="449"/>
      <c r="E30" s="449"/>
      <c r="F30" s="449"/>
      <c r="G30" s="32" t="s">
        <v>6</v>
      </c>
      <c r="H30" s="459"/>
      <c r="I30" s="460"/>
      <c r="J30" s="460"/>
      <c r="K30" s="460"/>
      <c r="L30" s="460"/>
      <c r="M30" s="461"/>
    </row>
    <row r="31" spans="2:13" ht="38.25" customHeight="1">
      <c r="B31" s="80">
        <v>12</v>
      </c>
      <c r="C31" s="464" t="s">
        <v>363</v>
      </c>
      <c r="D31" s="464"/>
      <c r="E31" s="464"/>
      <c r="F31" s="464"/>
      <c r="G31" s="32" t="s">
        <v>6</v>
      </c>
      <c r="H31" s="459"/>
      <c r="I31" s="460"/>
      <c r="J31" s="460"/>
      <c r="K31" s="460"/>
      <c r="L31" s="460"/>
      <c r="M31" s="461"/>
    </row>
    <row r="32" spans="2:13" ht="41.25" customHeight="1">
      <c r="B32" s="80">
        <v>13</v>
      </c>
      <c r="C32" s="464" t="s">
        <v>364</v>
      </c>
      <c r="D32" s="464"/>
      <c r="E32" s="464"/>
      <c r="F32" s="464"/>
      <c r="G32" s="32" t="s">
        <v>6</v>
      </c>
      <c r="H32" s="459"/>
      <c r="I32" s="460"/>
      <c r="J32" s="460"/>
      <c r="K32" s="460"/>
      <c r="L32" s="460"/>
      <c r="M32" s="461"/>
    </row>
    <row r="33" spans="2:13" ht="27.75" customHeight="1">
      <c r="B33" s="80">
        <v>14</v>
      </c>
      <c r="C33" s="449" t="s">
        <v>365</v>
      </c>
      <c r="D33" s="449"/>
      <c r="E33" s="449"/>
      <c r="F33" s="449"/>
      <c r="G33" s="32" t="s">
        <v>6</v>
      </c>
      <c r="H33" s="459"/>
      <c r="I33" s="460"/>
      <c r="J33" s="460"/>
      <c r="K33" s="460"/>
      <c r="L33" s="460"/>
      <c r="M33" s="461"/>
    </row>
    <row r="35" spans="2:13" ht="15.5">
      <c r="B35" s="462" t="s">
        <v>19</v>
      </c>
      <c r="C35" s="463"/>
    </row>
    <row r="36" spans="2:13" ht="105.75" customHeight="1">
      <c r="B36" s="459" t="s">
        <v>231</v>
      </c>
      <c r="C36" s="460"/>
      <c r="D36" s="460"/>
      <c r="E36" s="460"/>
      <c r="F36" s="460"/>
      <c r="G36" s="460"/>
      <c r="H36" s="460"/>
      <c r="I36" s="460"/>
      <c r="J36" s="460"/>
      <c r="K36" s="460"/>
      <c r="L36" s="460"/>
      <c r="M36" s="461"/>
    </row>
  </sheetData>
  <sheetProtection formatCells="0" formatColumns="0" formatRows="0" insertColumns="0" insertRows="0" insertHyperlinks="0"/>
  <mergeCells count="34">
    <mergeCell ref="B8:M8"/>
    <mergeCell ref="C23:F23"/>
    <mergeCell ref="H23:M23"/>
    <mergeCell ref="H27:M27"/>
    <mergeCell ref="C26:F26"/>
    <mergeCell ref="H26:M26"/>
    <mergeCell ref="C24:F24"/>
    <mergeCell ref="H24:M24"/>
    <mergeCell ref="B17:M17"/>
    <mergeCell ref="C22:F22"/>
    <mergeCell ref="H22:M22"/>
    <mergeCell ref="H25:L25"/>
    <mergeCell ref="B36:M36"/>
    <mergeCell ref="C25:F25"/>
    <mergeCell ref="C27:F27"/>
    <mergeCell ref="C29:F29"/>
    <mergeCell ref="H29:M29"/>
    <mergeCell ref="C30:F30"/>
    <mergeCell ref="H30:M30"/>
    <mergeCell ref="B35:C35"/>
    <mergeCell ref="C32:F32"/>
    <mergeCell ref="C33:F33"/>
    <mergeCell ref="H32:M32"/>
    <mergeCell ref="C28:F28"/>
    <mergeCell ref="C31:F31"/>
    <mergeCell ref="H31:M31"/>
    <mergeCell ref="H28:M28"/>
    <mergeCell ref="H33:M33"/>
    <mergeCell ref="B19:F19"/>
    <mergeCell ref="C21:F21"/>
    <mergeCell ref="C20:F20"/>
    <mergeCell ref="H20:M20"/>
    <mergeCell ref="H21:M21"/>
    <mergeCell ref="H19:M19"/>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I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96" customWidth="1"/>
    <col min="2" max="2" width="8.81640625" style="229"/>
    <col min="3" max="3" width="40" style="229" customWidth="1"/>
    <col min="4" max="5" width="10.453125" style="229" customWidth="1"/>
    <col min="6" max="6" width="13.453125" style="229" customWidth="1"/>
    <col min="7" max="7" width="32.26953125" style="230" customWidth="1"/>
    <col min="8" max="8" width="46" style="230" customWidth="1"/>
    <col min="9" max="16384" width="8.81640625" style="229"/>
  </cols>
  <sheetData>
    <row r="1" spans="1:8" ht="15.5">
      <c r="A1" s="293" t="s">
        <v>5</v>
      </c>
      <c r="D1" s="208" t="s">
        <v>0</v>
      </c>
    </row>
    <row r="2" spans="1:8" ht="15.5">
      <c r="A2" s="293" t="s">
        <v>6</v>
      </c>
      <c r="D2" s="209" t="s">
        <v>118</v>
      </c>
    </row>
    <row r="5" spans="1:8" s="231" customFormat="1" ht="21">
      <c r="A5" s="295"/>
      <c r="B5" s="63" t="s">
        <v>178</v>
      </c>
      <c r="C5" s="232"/>
      <c r="D5" s="232"/>
      <c r="E5" s="65"/>
      <c r="F5" s="232"/>
      <c r="G5" s="233"/>
      <c r="H5" s="233"/>
    </row>
    <row r="6" spans="1:8" ht="15.75" customHeight="1">
      <c r="B6" s="234"/>
    </row>
    <row r="7" spans="1:8" ht="21" customHeight="1">
      <c r="B7" s="470" t="s">
        <v>188</v>
      </c>
      <c r="C7" s="471"/>
      <c r="D7" s="471"/>
      <c r="E7" s="471"/>
      <c r="F7" s="471"/>
      <c r="G7" s="471"/>
      <c r="H7" s="472"/>
    </row>
    <row r="8" spans="1:8" ht="16.5" customHeight="1" thickBot="1">
      <c r="B8" s="235"/>
    </row>
    <row r="9" spans="1:8" ht="11.25" customHeight="1" thickTop="1">
      <c r="E9" s="236"/>
      <c r="F9" s="237"/>
      <c r="G9" s="238"/>
    </row>
    <row r="10" spans="1:8" ht="31">
      <c r="B10" s="68" t="s">
        <v>1</v>
      </c>
      <c r="C10" s="68" t="s">
        <v>2</v>
      </c>
      <c r="D10" s="239" t="s">
        <v>204</v>
      </c>
      <c r="E10" s="240" t="s">
        <v>205</v>
      </c>
      <c r="F10" s="241" t="s">
        <v>169</v>
      </c>
      <c r="G10" s="127" t="s">
        <v>203</v>
      </c>
      <c r="H10" s="242" t="s">
        <v>119</v>
      </c>
    </row>
    <row r="11" spans="1:8" ht="18.75" customHeight="1">
      <c r="B11" s="243" t="s">
        <v>175</v>
      </c>
      <c r="C11" s="244"/>
      <c r="D11" s="245" t="s">
        <v>174</v>
      </c>
      <c r="E11" s="246" t="s">
        <v>174</v>
      </c>
      <c r="F11" s="247"/>
      <c r="G11" s="248"/>
      <c r="H11" s="249"/>
    </row>
    <row r="12" spans="1:8" ht="44" thickBot="1">
      <c r="B12" s="250">
        <v>1</v>
      </c>
      <c r="C12" s="330" t="s">
        <v>381</v>
      </c>
      <c r="D12" s="50" t="s">
        <v>5</v>
      </c>
      <c r="E12" s="51" t="s">
        <v>5</v>
      </c>
      <c r="F12" s="118">
        <v>2015</v>
      </c>
      <c r="G12" s="120" t="s">
        <v>379</v>
      </c>
      <c r="H12" s="334" t="s">
        <v>408</v>
      </c>
    </row>
    <row r="13" spans="1:8" ht="29.5" thickTop="1">
      <c r="B13" s="250">
        <v>2</v>
      </c>
      <c r="C13" s="331" t="s">
        <v>382</v>
      </c>
      <c r="D13" s="50" t="s">
        <v>5</v>
      </c>
      <c r="E13" s="51" t="s">
        <v>5</v>
      </c>
      <c r="F13" s="52"/>
      <c r="G13" s="119" t="s">
        <v>375</v>
      </c>
      <c r="H13" s="329" t="s">
        <v>376</v>
      </c>
    </row>
    <row r="14" spans="1:8" ht="32.25" customHeight="1">
      <c r="B14" s="250">
        <v>3</v>
      </c>
      <c r="C14" s="331" t="s">
        <v>383</v>
      </c>
      <c r="D14" s="50" t="s">
        <v>5</v>
      </c>
      <c r="E14" s="51" t="s">
        <v>5</v>
      </c>
      <c r="F14" s="53"/>
      <c r="G14" s="119" t="s">
        <v>375</v>
      </c>
      <c r="H14" s="329" t="s">
        <v>376</v>
      </c>
    </row>
    <row r="15" spans="1:8" ht="29">
      <c r="B15" s="250">
        <v>4</v>
      </c>
      <c r="C15" s="332" t="s">
        <v>384</v>
      </c>
      <c r="D15" s="50" t="s">
        <v>5</v>
      </c>
      <c r="E15" s="51" t="s">
        <v>5</v>
      </c>
      <c r="F15" s="53"/>
      <c r="G15" s="119" t="s">
        <v>375</v>
      </c>
      <c r="H15" s="329" t="s">
        <v>376</v>
      </c>
    </row>
    <row r="16" spans="1:8" ht="44" thickBot="1">
      <c r="B16" s="250">
        <v>5</v>
      </c>
      <c r="C16" s="332" t="s">
        <v>385</v>
      </c>
      <c r="D16" s="50"/>
      <c r="E16" s="51" t="s">
        <v>5</v>
      </c>
      <c r="F16" s="53"/>
      <c r="G16" s="119" t="s">
        <v>375</v>
      </c>
      <c r="H16" s="329" t="s">
        <v>376</v>
      </c>
    </row>
    <row r="17" spans="2:8" ht="18.75" customHeight="1" thickTop="1">
      <c r="B17" s="243" t="s">
        <v>173</v>
      </c>
      <c r="C17" s="244"/>
      <c r="D17" s="245" t="s">
        <v>174</v>
      </c>
      <c r="E17" s="246" t="s">
        <v>174</v>
      </c>
      <c r="F17" s="251" t="s">
        <v>169</v>
      </c>
      <c r="G17" s="248"/>
      <c r="H17" s="249"/>
    </row>
    <row r="18" spans="2:8" ht="116.5" thickBot="1">
      <c r="B18" s="250">
        <v>6</v>
      </c>
      <c r="C18" s="330" t="s">
        <v>386</v>
      </c>
      <c r="D18" s="50" t="s">
        <v>5</v>
      </c>
      <c r="E18" s="51" t="s">
        <v>5</v>
      </c>
      <c r="F18" s="118">
        <v>2020</v>
      </c>
      <c r="G18" s="339" t="s">
        <v>379</v>
      </c>
      <c r="H18" s="340" t="s">
        <v>422</v>
      </c>
    </row>
    <row r="19" spans="2:8" ht="29.5" thickTop="1">
      <c r="B19" s="250">
        <v>7</v>
      </c>
      <c r="C19" s="331" t="s">
        <v>387</v>
      </c>
      <c r="D19" s="50" t="s">
        <v>5</v>
      </c>
      <c r="E19" s="51" t="s">
        <v>5</v>
      </c>
      <c r="F19" s="53"/>
      <c r="G19" s="119" t="s">
        <v>375</v>
      </c>
      <c r="H19" s="329" t="s">
        <v>376</v>
      </c>
    </row>
    <row r="20" spans="2:8" ht="27" customHeight="1">
      <c r="B20" s="250">
        <v>8</v>
      </c>
      <c r="C20" s="331" t="s">
        <v>77</v>
      </c>
      <c r="D20" s="50" t="s">
        <v>5</v>
      </c>
      <c r="E20" s="51" t="s">
        <v>5</v>
      </c>
      <c r="F20" s="53"/>
      <c r="G20" s="119" t="s">
        <v>375</v>
      </c>
      <c r="H20" s="329" t="s">
        <v>376</v>
      </c>
    </row>
    <row r="21" spans="2:8" ht="29">
      <c r="B21" s="250">
        <v>9</v>
      </c>
      <c r="C21" s="331" t="s">
        <v>388</v>
      </c>
      <c r="D21" s="50" t="s">
        <v>5</v>
      </c>
      <c r="E21" s="51" t="s">
        <v>5</v>
      </c>
      <c r="F21" s="53"/>
      <c r="G21" s="119" t="s">
        <v>375</v>
      </c>
      <c r="H21" s="329" t="s">
        <v>376</v>
      </c>
    </row>
    <row r="22" spans="2:8" ht="43.5">
      <c r="B22" s="250">
        <v>10</v>
      </c>
      <c r="C22" s="331" t="s">
        <v>389</v>
      </c>
      <c r="D22" s="50"/>
      <c r="E22" s="51" t="s">
        <v>5</v>
      </c>
      <c r="F22" s="53"/>
      <c r="G22" s="119" t="s">
        <v>375</v>
      </c>
      <c r="H22" s="329" t="s">
        <v>376</v>
      </c>
    </row>
    <row r="23" spans="2:8" ht="29.5" thickBot="1">
      <c r="B23" s="250">
        <v>11</v>
      </c>
      <c r="C23" s="331" t="s">
        <v>390</v>
      </c>
      <c r="D23" s="50" t="s">
        <v>5</v>
      </c>
      <c r="E23" s="51" t="s">
        <v>5</v>
      </c>
      <c r="F23" s="53"/>
      <c r="G23" s="119" t="s">
        <v>375</v>
      </c>
      <c r="H23" s="338" t="s">
        <v>376</v>
      </c>
    </row>
    <row r="24" spans="2:8" ht="18.75" customHeight="1" thickTop="1">
      <c r="B24" s="243" t="s">
        <v>172</v>
      </c>
      <c r="C24" s="244"/>
      <c r="D24" s="245" t="s">
        <v>174</v>
      </c>
      <c r="E24" s="246" t="s">
        <v>174</v>
      </c>
      <c r="F24" s="251" t="s">
        <v>169</v>
      </c>
      <c r="G24" s="248"/>
      <c r="H24" s="337"/>
    </row>
    <row r="25" spans="2:8" ht="87.5" thickBot="1">
      <c r="B25" s="250">
        <v>12</v>
      </c>
      <c r="C25" s="330" t="s">
        <v>391</v>
      </c>
      <c r="D25" s="50" t="s">
        <v>5</v>
      </c>
      <c r="E25" s="51" t="s">
        <v>5</v>
      </c>
      <c r="F25" s="118">
        <v>2015</v>
      </c>
      <c r="G25" s="120" t="s">
        <v>375</v>
      </c>
      <c r="H25" s="329" t="s">
        <v>377</v>
      </c>
    </row>
    <row r="26" spans="2:8" ht="44" thickTop="1">
      <c r="B26" s="250">
        <v>13</v>
      </c>
      <c r="C26" s="331" t="s">
        <v>392</v>
      </c>
      <c r="D26" s="50" t="s">
        <v>5</v>
      </c>
      <c r="E26" s="51" t="s">
        <v>5</v>
      </c>
      <c r="F26" s="53"/>
      <c r="G26" s="119" t="s">
        <v>379</v>
      </c>
      <c r="H26" s="333" t="s">
        <v>376</v>
      </c>
    </row>
    <row r="27" spans="2:8" ht="18.75" customHeight="1">
      <c r="B27" s="250">
        <v>14</v>
      </c>
      <c r="C27" s="331" t="s">
        <v>393</v>
      </c>
      <c r="D27" s="50" t="s">
        <v>5</v>
      </c>
      <c r="E27" s="51" t="s">
        <v>5</v>
      </c>
      <c r="F27" s="53"/>
      <c r="G27" s="119" t="s">
        <v>375</v>
      </c>
      <c r="H27" s="333" t="s">
        <v>376</v>
      </c>
    </row>
    <row r="28" spans="2:8" ht="29">
      <c r="B28" s="250">
        <v>15</v>
      </c>
      <c r="C28" s="331" t="s">
        <v>394</v>
      </c>
      <c r="D28" s="50" t="s">
        <v>5</v>
      </c>
      <c r="E28" s="51" t="s">
        <v>5</v>
      </c>
      <c r="F28" s="53"/>
      <c r="G28" s="119" t="s">
        <v>373</v>
      </c>
      <c r="H28" s="333" t="s">
        <v>376</v>
      </c>
    </row>
    <row r="29" spans="2:8" ht="29.5" thickBot="1">
      <c r="B29" s="250">
        <v>16</v>
      </c>
      <c r="C29" s="331" t="s">
        <v>395</v>
      </c>
      <c r="D29" s="50" t="s">
        <v>5</v>
      </c>
      <c r="E29" s="51" t="s">
        <v>5</v>
      </c>
      <c r="F29" s="53"/>
      <c r="G29" s="119" t="s">
        <v>375</v>
      </c>
      <c r="H29" s="333" t="s">
        <v>376</v>
      </c>
    </row>
    <row r="30" spans="2:8" ht="18.75" customHeight="1" thickTop="1">
      <c r="B30" s="243" t="s">
        <v>171</v>
      </c>
      <c r="C30" s="244"/>
      <c r="D30" s="245" t="s">
        <v>174</v>
      </c>
      <c r="E30" s="246" t="s">
        <v>174</v>
      </c>
      <c r="F30" s="251" t="s">
        <v>169</v>
      </c>
      <c r="G30" s="248"/>
      <c r="H30" s="249"/>
    </row>
    <row r="31" spans="2:8" ht="87.5" thickBot="1">
      <c r="B31" s="250">
        <v>17</v>
      </c>
      <c r="C31" s="330" t="s">
        <v>396</v>
      </c>
      <c r="D31" s="50" t="s">
        <v>6</v>
      </c>
      <c r="E31" s="51" t="s">
        <v>5</v>
      </c>
      <c r="F31" s="118">
        <v>2020</v>
      </c>
      <c r="G31" s="339" t="s">
        <v>375</v>
      </c>
      <c r="H31" s="340" t="s">
        <v>421</v>
      </c>
    </row>
    <row r="32" spans="2:8" ht="44" thickTop="1">
      <c r="B32" s="250">
        <v>18</v>
      </c>
      <c r="C32" s="331" t="s">
        <v>397</v>
      </c>
      <c r="D32" s="50" t="s">
        <v>5</v>
      </c>
      <c r="E32" s="51" t="s">
        <v>5</v>
      </c>
      <c r="F32" s="53"/>
      <c r="G32" s="119" t="s">
        <v>379</v>
      </c>
      <c r="H32" s="121"/>
    </row>
    <row r="33" spans="2:8" ht="21" customHeight="1">
      <c r="B33" s="250">
        <v>19</v>
      </c>
      <c r="C33" s="331" t="s">
        <v>393</v>
      </c>
      <c r="D33" s="50" t="s">
        <v>5</v>
      </c>
      <c r="E33" s="51" t="s">
        <v>5</v>
      </c>
      <c r="F33" s="53"/>
      <c r="G33" s="119" t="s">
        <v>375</v>
      </c>
      <c r="H33" s="121" t="s">
        <v>372</v>
      </c>
    </row>
    <row r="34" spans="2:8" ht="36.75" customHeight="1">
      <c r="B34" s="250">
        <v>20</v>
      </c>
      <c r="C34" s="331" t="s">
        <v>398</v>
      </c>
      <c r="D34" s="50" t="s">
        <v>5</v>
      </c>
      <c r="E34" s="51" t="s">
        <v>5</v>
      </c>
      <c r="F34" s="53"/>
      <c r="G34" s="119" t="s">
        <v>375</v>
      </c>
      <c r="H34" s="121" t="s">
        <v>376</v>
      </c>
    </row>
    <row r="35" spans="2:8" ht="29.5" thickBot="1">
      <c r="B35" s="250">
        <v>21</v>
      </c>
      <c r="C35" s="331" t="s">
        <v>399</v>
      </c>
      <c r="D35" s="50" t="s">
        <v>6</v>
      </c>
      <c r="E35" s="51" t="s">
        <v>5</v>
      </c>
      <c r="F35" s="54"/>
      <c r="G35" s="119" t="s">
        <v>374</v>
      </c>
      <c r="H35" s="121" t="s">
        <v>376</v>
      </c>
    </row>
    <row r="36" spans="2:8" ht="18.75" customHeight="1" thickTop="1">
      <c r="B36" s="243" t="s">
        <v>170</v>
      </c>
      <c r="C36" s="244"/>
      <c r="D36" s="245" t="s">
        <v>174</v>
      </c>
      <c r="E36" s="246" t="s">
        <v>174</v>
      </c>
      <c r="F36" s="251" t="s">
        <v>169</v>
      </c>
      <c r="G36" s="248"/>
      <c r="H36" s="249"/>
    </row>
    <row r="37" spans="2:8" ht="73" thickBot="1">
      <c r="B37" s="250">
        <v>22</v>
      </c>
      <c r="C37" s="330" t="s">
        <v>400</v>
      </c>
      <c r="D37" s="50" t="s">
        <v>5</v>
      </c>
      <c r="E37" s="51" t="s">
        <v>5</v>
      </c>
      <c r="F37" s="118">
        <v>2015</v>
      </c>
      <c r="G37" s="120" t="s">
        <v>375</v>
      </c>
      <c r="H37" s="121" t="s">
        <v>372</v>
      </c>
    </row>
    <row r="38" spans="2:8" ht="44" thickTop="1">
      <c r="B38" s="250">
        <v>23</v>
      </c>
      <c r="C38" s="331" t="s">
        <v>401</v>
      </c>
      <c r="D38" s="50"/>
      <c r="E38" s="51" t="s">
        <v>5</v>
      </c>
      <c r="F38" s="52"/>
      <c r="G38" s="119" t="s">
        <v>379</v>
      </c>
      <c r="H38" s="121"/>
    </row>
    <row r="39" spans="2:8" ht="29">
      <c r="B39" s="282">
        <v>24</v>
      </c>
      <c r="C39" s="331" t="s">
        <v>402</v>
      </c>
      <c r="D39" s="50" t="s">
        <v>5</v>
      </c>
      <c r="E39" s="51" t="s">
        <v>5</v>
      </c>
      <c r="F39" s="53"/>
      <c r="G39" s="119" t="s">
        <v>374</v>
      </c>
      <c r="H39" s="121" t="s">
        <v>376</v>
      </c>
    </row>
    <row r="40" spans="2:8" ht="116">
      <c r="B40" s="250">
        <v>25</v>
      </c>
      <c r="C40" s="331" t="s">
        <v>403</v>
      </c>
      <c r="D40" s="50"/>
      <c r="E40" s="51" t="s">
        <v>5</v>
      </c>
      <c r="F40" s="53"/>
      <c r="G40" s="119" t="s">
        <v>375</v>
      </c>
      <c r="H40" s="267" t="s">
        <v>378</v>
      </c>
    </row>
    <row r="41" spans="2:8">
      <c r="C41" s="252"/>
      <c r="D41" s="253"/>
      <c r="E41" s="253"/>
      <c r="F41" s="253"/>
      <c r="G41" s="254"/>
      <c r="H41" s="255"/>
    </row>
    <row r="42" spans="2:8" ht="33" customHeight="1">
      <c r="B42" s="476" t="s">
        <v>148</v>
      </c>
      <c r="C42" s="476"/>
      <c r="D42" s="476"/>
      <c r="E42" s="476"/>
      <c r="F42" s="476"/>
      <c r="G42" s="476"/>
      <c r="H42" s="476"/>
    </row>
    <row r="43" spans="2:8">
      <c r="C43" s="252"/>
      <c r="D43" s="253"/>
      <c r="E43" s="253"/>
      <c r="F43" s="253"/>
      <c r="G43" s="254"/>
      <c r="H43" s="255"/>
    </row>
    <row r="44" spans="2:8" ht="22.5" customHeight="1">
      <c r="B44" s="115" t="s">
        <v>117</v>
      </c>
      <c r="C44" s="116"/>
      <c r="D44" s="116"/>
      <c r="E44" s="116"/>
      <c r="F44" s="116"/>
      <c r="G44" s="116"/>
      <c r="H44" s="117"/>
    </row>
    <row r="45" spans="2:8" ht="104" customHeight="1">
      <c r="B45" s="250">
        <v>1</v>
      </c>
      <c r="C45" s="477" t="s">
        <v>404</v>
      </c>
      <c r="D45" s="477"/>
      <c r="E45" s="477"/>
      <c r="F45" s="478" t="s">
        <v>409</v>
      </c>
      <c r="G45" s="478"/>
      <c r="H45" s="479"/>
    </row>
    <row r="46" spans="2:8" ht="47.25" customHeight="1">
      <c r="B46" s="250">
        <v>2</v>
      </c>
      <c r="C46" s="477" t="s">
        <v>405</v>
      </c>
      <c r="D46" s="477"/>
      <c r="E46" s="477"/>
      <c r="F46" s="480" t="s">
        <v>380</v>
      </c>
      <c r="G46" s="480"/>
      <c r="H46" s="481"/>
    </row>
    <row r="47" spans="2:8" ht="55.5" customHeight="1">
      <c r="B47" s="250">
        <v>3</v>
      </c>
      <c r="C47" s="477" t="s">
        <v>406</v>
      </c>
      <c r="D47" s="477"/>
      <c r="E47" s="477"/>
      <c r="F47" s="474" t="s">
        <v>371</v>
      </c>
      <c r="G47" s="474"/>
      <c r="H47" s="475"/>
    </row>
    <row r="48" spans="2:8" ht="39" customHeight="1">
      <c r="B48" s="250">
        <v>4</v>
      </c>
      <c r="C48" s="477" t="s">
        <v>407</v>
      </c>
      <c r="D48" s="477"/>
      <c r="E48" s="477"/>
      <c r="F48" s="474"/>
      <c r="G48" s="474"/>
      <c r="H48" s="475"/>
    </row>
    <row r="50" spans="2:8" ht="15.5">
      <c r="B50" s="256" t="s">
        <v>19</v>
      </c>
      <c r="C50" s="257"/>
    </row>
    <row r="51" spans="2:8" ht="72.75" customHeight="1">
      <c r="B51" s="473"/>
      <c r="C51" s="474"/>
      <c r="D51" s="474"/>
      <c r="E51" s="474"/>
      <c r="F51" s="474"/>
      <c r="G51" s="474"/>
      <c r="H51" s="475"/>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hyperlinks>
    <hyperlink ref="H27" r:id="rId1" xr:uid="{00000000-0004-0000-0800-000000000000}"/>
    <hyperlink ref="H28" r:id="rId2" xr:uid="{00000000-0004-0000-0800-000001000000}"/>
    <hyperlink ref="H29" r:id="rId3" xr:uid="{00000000-0004-0000-0800-000002000000}"/>
    <hyperlink ref="H26" r:id="rId4" xr:uid="{00000000-0004-0000-0800-000003000000}"/>
  </hyperlinks>
  <pageMargins left="0.25" right="0.25" top="0.75" bottom="0.75" header="0.3" footer="0.3"/>
  <pageSetup paperSize="9" scale="85" fitToHeight="0" orientation="landscape"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2020-12-03T09:48:36Z</dcterms:modified>
  <cp:category/>
  <cp:contentStatus/>
</cp:coreProperties>
</file>